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2120" windowHeight="100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Sheet1!$A$1:$L$178</definedName>
  </definedNames>
  <calcPr calcId="145621"/>
</workbook>
</file>

<file path=xl/calcChain.xml><?xml version="1.0" encoding="utf-8"?>
<calcChain xmlns="http://schemas.openxmlformats.org/spreadsheetml/2006/main">
  <c r="C80" i="1" l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79" i="1"/>
  <c r="U13" i="1"/>
  <c r="B13" i="1" l="1"/>
  <c r="B138" i="1" l="1"/>
  <c r="N143" i="1"/>
  <c r="B152" i="1" l="1"/>
  <c r="B166" i="1"/>
  <c r="B129" i="1"/>
  <c r="B31" i="1"/>
</calcChain>
</file>

<file path=xl/sharedStrings.xml><?xml version="1.0" encoding="utf-8"?>
<sst xmlns="http://schemas.openxmlformats.org/spreadsheetml/2006/main" count="121" uniqueCount="73">
  <si>
    <t>火器</t>
    <phoneticPr fontId="1" type="noConversion"/>
  </si>
  <si>
    <t>藥物</t>
    <phoneticPr fontId="1" type="noConversion"/>
  </si>
  <si>
    <t>毒藥</t>
    <phoneticPr fontId="1" type="noConversion"/>
  </si>
  <si>
    <t>吊死</t>
    <phoneticPr fontId="1" type="noConversion"/>
  </si>
  <si>
    <t>由高處墮下</t>
    <phoneticPr fontId="1" type="noConversion"/>
  </si>
  <si>
    <t>一氧化碳</t>
    <phoneticPr fontId="1" type="noConversion"/>
  </si>
  <si>
    <t>淹死</t>
    <phoneticPr fontId="1" type="noConversion"/>
  </si>
  <si>
    <t>利器</t>
    <phoneticPr fontId="1" type="noConversion"/>
  </si>
  <si>
    <t>其他</t>
    <phoneticPr fontId="1" type="noConversion"/>
  </si>
  <si>
    <t>男</t>
    <phoneticPr fontId="1" type="noConversion"/>
  </si>
  <si>
    <t>女</t>
    <phoneticPr fontId="1" type="noConversion"/>
  </si>
  <si>
    <t>總數</t>
    <phoneticPr fontId="1" type="noConversion"/>
  </si>
  <si>
    <t>資料來源：死因裁判官報告</t>
    <phoneticPr fontId="1" type="noConversion"/>
  </si>
  <si>
    <t>自殺方法</t>
    <phoneticPr fontId="1" type="noConversion"/>
  </si>
  <si>
    <t>自殺方法</t>
    <phoneticPr fontId="1" type="noConversion"/>
  </si>
  <si>
    <t>個案數目</t>
    <phoneticPr fontId="1" type="noConversion"/>
  </si>
  <si>
    <t>個案數目</t>
    <phoneticPr fontId="1" type="noConversion"/>
  </si>
  <si>
    <t>香港自殺數字 (整體)</t>
    <phoneticPr fontId="1" type="noConversion"/>
  </si>
  <si>
    <t>年份</t>
    <phoneticPr fontId="1" type="noConversion"/>
  </si>
  <si>
    <t>香港自殺數字 (60歲或以上長者)</t>
    <phoneticPr fontId="1" type="noConversion"/>
  </si>
  <si>
    <t>香港自殺數字 (10-19歲青少年)</t>
    <phoneticPr fontId="1" type="noConversion"/>
  </si>
  <si>
    <t>年齡</t>
    <phoneticPr fontId="1" type="noConversion"/>
  </si>
  <si>
    <t>性別</t>
    <phoneticPr fontId="1" type="noConversion"/>
  </si>
  <si>
    <t>總數：</t>
    <phoneticPr fontId="1" type="noConversion"/>
  </si>
  <si>
    <t>資料來源：死因裁判官報告</t>
    <phoneticPr fontId="1" type="noConversion"/>
  </si>
  <si>
    <t>Firearms</t>
    <phoneticPr fontId="1" type="noConversion"/>
  </si>
  <si>
    <t>Drugs</t>
    <phoneticPr fontId="1" type="noConversion"/>
  </si>
  <si>
    <t>Poisons</t>
    <phoneticPr fontId="1" type="noConversion"/>
  </si>
  <si>
    <t>Hanging</t>
    <phoneticPr fontId="1" type="noConversion"/>
  </si>
  <si>
    <t>Jumping from Height</t>
    <phoneticPr fontId="1" type="noConversion"/>
  </si>
  <si>
    <t>Carbon Monoxide</t>
    <phoneticPr fontId="1" type="noConversion"/>
  </si>
  <si>
    <t>Drowning</t>
    <phoneticPr fontId="1" type="noConversion"/>
  </si>
  <si>
    <t>Sharp Instruments</t>
    <phoneticPr fontId="1" type="noConversion"/>
  </si>
  <si>
    <t>Others</t>
    <phoneticPr fontId="1" type="noConversion"/>
  </si>
  <si>
    <t>Total:</t>
    <phoneticPr fontId="1" type="noConversion"/>
  </si>
  <si>
    <t>Male</t>
    <phoneticPr fontId="1" type="noConversion"/>
  </si>
  <si>
    <t>Female</t>
    <phoneticPr fontId="1" type="noConversion"/>
  </si>
  <si>
    <t>0-9歲</t>
    <phoneticPr fontId="1" type="noConversion"/>
  </si>
  <si>
    <t>10-19歲</t>
    <phoneticPr fontId="1" type="noConversion"/>
  </si>
  <si>
    <t>20-29歲</t>
    <phoneticPr fontId="1" type="noConversion"/>
  </si>
  <si>
    <t>30-39歲</t>
    <phoneticPr fontId="1" type="noConversion"/>
  </si>
  <si>
    <t>40-49歲</t>
    <phoneticPr fontId="1" type="noConversion"/>
  </si>
  <si>
    <t>50-59歲</t>
    <phoneticPr fontId="1" type="noConversion"/>
  </si>
  <si>
    <t>60-69歲</t>
    <phoneticPr fontId="1" type="noConversion"/>
  </si>
  <si>
    <t>70歲以上</t>
    <phoneticPr fontId="1" type="noConversion"/>
  </si>
  <si>
    <t>年齡不詳</t>
    <phoneticPr fontId="1" type="noConversion"/>
  </si>
  <si>
    <t>2001</t>
    <phoneticPr fontId="1" type="noConversion"/>
  </si>
  <si>
    <t>2002</t>
    <phoneticPr fontId="1" type="noConversion"/>
  </si>
  <si>
    <t>2003</t>
    <phoneticPr fontId="1" type="noConversion"/>
  </si>
  <si>
    <t>2004</t>
    <phoneticPr fontId="1" type="noConversion"/>
  </si>
  <si>
    <t>2005</t>
    <phoneticPr fontId="1" type="noConversion"/>
  </si>
  <si>
    <t>2006</t>
    <phoneticPr fontId="1" type="noConversion"/>
  </si>
  <si>
    <t>2007</t>
    <phoneticPr fontId="1" type="noConversion"/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</si>
  <si>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</si>
  <si>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</si>
  <si>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</si>
  <si>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</si>
  <si>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</si>
  <si>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</si>
  <si>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</si>
  <si>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</si>
  <si>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</si>
  <si>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2017自殺方法分類 (整體)</t>
    <phoneticPr fontId="1" type="noConversion"/>
  </si>
  <si>
    <t>2017年自殺方法分類 (60歲或以上長者)</t>
    <phoneticPr fontId="1" type="noConversion"/>
  </si>
  <si>
    <t>2017年自殺方法分類 (10-19歲青少年)</t>
    <phoneticPr fontId="1" type="noConversion"/>
  </si>
  <si>
    <t>利器</t>
    <phoneticPr fontId="1" type="noConversion"/>
  </si>
  <si>
    <t>2017</t>
    <phoneticPr fontId="1" type="noConversion"/>
  </si>
  <si>
    <t>2017年自殺個案分類 (年齡)</t>
    <phoneticPr fontId="1" type="noConversion"/>
  </si>
  <si>
    <t>2017年自殺個案性別 (整體)</t>
    <phoneticPr fontId="1" type="noConversion"/>
  </si>
  <si>
    <t>2017年自殺個案性別 (60歲或以上長者)</t>
    <phoneticPr fontId="1" type="noConversion"/>
  </si>
  <si>
    <t>2017年自殺個案性別 (10-19歲青少年)</t>
    <phoneticPr fontId="1" type="noConversion"/>
  </si>
  <si>
    <t>淹死</t>
    <phoneticPr fontId="1" type="noConversion"/>
  </si>
  <si>
    <t>佔整體之%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</si>
</sst>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u/>
      <sz val="18"/>
      <name val="新細明體"/>
      <family val="1"/>
      <charset val="136"/>
    </font>
    <font>
      <sz val="12"/>
      <name val="Times New Roman"/>
      <family val="1"/>
    </font>
    <font>
      <b/>
      <u/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68D36"/>
      <color rgb="FFD17F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>
                <a:latin typeface="Adobe 繁黑體 Std B" pitchFamily="34" charset="-120"/>
                <a:ea typeface="Adobe 繁黑體 Std B" pitchFamily="34" charset="-120"/>
              </a:defRPr>
            </a:pPr>
            <a:r>
              <a:rPr lang="zh-TW">
                <a:latin typeface="Adobe 繁黑體 Std B" pitchFamily="34" charset="-120"/>
                <a:ea typeface="Adobe 繁黑體 Std B" pitchFamily="34" charset="-120"/>
              </a:rPr>
              <a:t>香港整體自殺情況 (200</a:t>
            </a:r>
            <a:r>
              <a:rPr lang="en-US" altLang="zh-TW">
                <a:latin typeface="Adobe 繁黑體 Std B" pitchFamily="34" charset="-120"/>
                <a:ea typeface="Adobe 繁黑體 Std B" pitchFamily="34" charset="-120"/>
              </a:rPr>
              <a:t>7</a:t>
            </a:r>
            <a:r>
              <a:rPr lang="zh-TW">
                <a:latin typeface="Adobe 繁黑體 Std B" pitchFamily="34" charset="-120"/>
                <a:ea typeface="Adobe 繁黑體 Std B" pitchFamily="34" charset="-120"/>
              </a:rPr>
              <a:t>-201</a:t>
            </a:r>
            <a:r>
              <a:rPr lang="en-US" altLang="zh-TW">
                <a:latin typeface="Adobe 繁黑體 Std B" pitchFamily="34" charset="-120"/>
                <a:ea typeface="Adobe 繁黑體 Std B" pitchFamily="34" charset="-120"/>
              </a:rPr>
              <a:t>7</a:t>
            </a:r>
            <a:r>
              <a:rPr lang="zh-TW">
                <a:latin typeface="Adobe 繁黑體 Std B" pitchFamily="34" charset="-120"/>
                <a:ea typeface="Adobe 繁黑體 Std B" pitchFamily="34" charset="-120"/>
              </a:rPr>
              <a:t>年)</a:t>
            </a:r>
          </a:p>
        </c:rich>
      </c:tx>
      <c:layout>
        <c:manualLayout>
          <c:xMode val="edge"/>
          <c:yMode val="edge"/>
          <c:x val="0.26129422001597624"/>
          <c:y val="1.5180521789615146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</a:schemeClr>
        </a:solidFill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</c:spPr>
    </c:backWall>
    <c:plotArea>
      <c:layout>
        <c:manualLayout>
          <c:layoutTarget val="inner"/>
          <c:xMode val="edge"/>
          <c:yMode val="edge"/>
          <c:x val="9.9577912815246292E-2"/>
          <c:y val="0.13877958658466041"/>
          <c:w val="0.89970543763551691"/>
          <c:h val="0.74031921047350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Sheet1!$B$54</c:f>
              <c:strCache>
                <c:ptCount val="1"/>
                <c:pt idx="0">
                  <c:v>個案數目</c:v>
                </c:pt>
              </c:strCache>
            </c:strRef>
          </c:tx>
          <c:spPr>
            <a:solidFill>
              <a:srgbClr val="D17F7D"/>
            </a:solidFill>
          </c:spPr>
          <c:invertIfNegative val="0"/>
          <c:dLbls>
            <c:dLbl>
              <c:idx val="0"/>
              <c:layout>
                <c:manualLayout>
                  <c:x val="-2.4532123701928592E-3"/>
                  <c:y val="3.0546931258780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9119869044016613E-3"/>
                  <c:y val="5.2128241718917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700643729482952E-3"/>
                  <c:y val="9.0892034420194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487777705612729E-3"/>
                  <c:y val="-1.3551181772184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7897880547516647E-3"/>
                  <c:y val="7.0208190698863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zh-H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Sheet1!$A$60:$A$70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Sheet1!$B$60:$B$70</c:f>
              <c:numCache>
                <c:formatCode>General</c:formatCode>
                <c:ptCount val="11"/>
                <c:pt idx="0">
                  <c:v>855</c:v>
                </c:pt>
                <c:pt idx="1">
                  <c:v>962</c:v>
                </c:pt>
                <c:pt idx="2">
                  <c:v>1069</c:v>
                </c:pt>
                <c:pt idx="3">
                  <c:v>1022</c:v>
                </c:pt>
                <c:pt idx="4">
                  <c:v>833</c:v>
                </c:pt>
                <c:pt idx="5">
                  <c:v>845</c:v>
                </c:pt>
                <c:pt idx="6">
                  <c:v>1040</c:v>
                </c:pt>
                <c:pt idx="7">
                  <c:v>1007</c:v>
                </c:pt>
                <c:pt idx="8">
                  <c:v>1022</c:v>
                </c:pt>
                <c:pt idx="9">
                  <c:v>954</c:v>
                </c:pt>
                <c:pt idx="10">
                  <c:v>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081600"/>
        <c:axId val="77091968"/>
        <c:axId val="0"/>
      </c:bar3DChart>
      <c:catAx>
        <c:axId val="7708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dobe 繁黑體 Std B" pitchFamily="34" charset="-120"/>
                    <a:ea typeface="Adobe 繁黑體 Std B" pitchFamily="34" charset="-120"/>
                  </a:defRPr>
                </a:pPr>
                <a:r>
                  <a:rPr lang="zh-TW" sz="1400">
                    <a:latin typeface="Adobe 繁黑體 Std B" pitchFamily="34" charset="-120"/>
                    <a:ea typeface="Adobe 繁黑體 Std B" pitchFamily="34" charset="-120"/>
                  </a:rPr>
                  <a:t>年份</a:t>
                </a:r>
              </a:p>
            </c:rich>
          </c:tx>
          <c:layout>
            <c:manualLayout>
              <c:xMode val="edge"/>
              <c:yMode val="edge"/>
              <c:x val="0.47119365514093325"/>
              <c:y val="0.890626261672313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zh-HK"/>
          </a:p>
        </c:txPr>
        <c:crossAx val="7709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1968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zh-HK"/>
          </a:p>
        </c:txPr>
        <c:crossAx val="770816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 alignWithMargins="0"/>
    <c:pageMargins b="1" l="0.75000000000000244" r="0.75000000000000244" t="1" header="0.5" footer="0.5"/>
    <c:pageSetup paperSize="9" orientation="landscape" horizontalDpi="12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 pitchFamily="18" charset="0"/>
                <a:ea typeface="新細明體"/>
                <a:cs typeface="Times New Roman" pitchFamily="18" charset="0"/>
              </a:defRPr>
            </a:pPr>
            <a:r>
              <a:rPr lang="en-US" altLang="zh-TW"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新細明體"/>
                <a:cs typeface="Times New Roman" pitchFamily="18" charset="0"/>
              </a:rPr>
              <a:t>Sex Distribution of Suicide Cases (2017)</a:t>
            </a:r>
          </a:p>
        </c:rich>
      </c:tx>
      <c:layout>
        <c:manualLayout>
          <c:xMode val="edge"/>
          <c:yMode val="edge"/>
          <c:x val="0.24234724573833383"/>
          <c:y val="5.78975122414940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08643326039494"/>
          <c:y val="0.32394286830558627"/>
          <c:w val="0.77653172866520781"/>
          <c:h val="0.630668840536157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6271431624282871E-2"/>
                  <c:y val="-0.4890567323731467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Male
569</a:t>
                    </a:r>
                  </a:p>
                  <a:p>
                    <a:r>
                      <a:rPr lang="en-US" altLang="en-US"/>
                      <a:t>62%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4109775943977769E-2"/>
                  <c:y val="-0.1449109464961533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Female
347
38%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zh-H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Sheet1!$M$141:$M$142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Sheet1!$N$141:$N$142</c:f>
              <c:numCache>
                <c:formatCode>General</c:formatCode>
                <c:ptCount val="2"/>
                <c:pt idx="0">
                  <c:v>556</c:v>
                </c:pt>
                <c:pt idx="1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000000000000266" r="0.75000000000000266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No. of suicide cases aged 60 or above (2007-201</a:t>
            </a:r>
            <a:r>
              <a:rPr lang="en-US" altLang="zh-TW"/>
              <a:t>7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21438289069798491"/>
          <c:y val="4.4428331350667503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</a:schemeClr>
        </a:solidFill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</c:spPr>
    </c:backWall>
    <c:plotArea>
      <c:layout>
        <c:manualLayout>
          <c:layoutTarget val="inner"/>
          <c:xMode val="edge"/>
          <c:yMode val="edge"/>
          <c:x val="6.7712323276243006E-2"/>
          <c:y val="0.18891620561818331"/>
          <c:w val="0.92731040198922299"/>
          <c:h val="0.701060319405154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Sheet1!$B$78</c:f>
              <c:strCache>
                <c:ptCount val="1"/>
                <c:pt idx="0">
                  <c:v>個案數目</c:v>
                </c:pt>
              </c:strCache>
            </c:strRef>
          </c:tx>
          <c:spPr>
            <a:solidFill>
              <a:srgbClr val="F68D3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Sheet1!$A$84:$A$94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Sheet1!$B$84:$B$94</c:f>
              <c:numCache>
                <c:formatCode>General</c:formatCode>
                <c:ptCount val="11"/>
                <c:pt idx="0">
                  <c:v>293</c:v>
                </c:pt>
                <c:pt idx="1">
                  <c:v>313</c:v>
                </c:pt>
                <c:pt idx="2">
                  <c:v>341</c:v>
                </c:pt>
                <c:pt idx="3">
                  <c:v>340</c:v>
                </c:pt>
                <c:pt idx="4">
                  <c:v>291</c:v>
                </c:pt>
                <c:pt idx="5">
                  <c:v>286</c:v>
                </c:pt>
                <c:pt idx="6">
                  <c:v>373</c:v>
                </c:pt>
                <c:pt idx="7">
                  <c:v>351</c:v>
                </c:pt>
                <c:pt idx="8">
                  <c:v>366</c:v>
                </c:pt>
                <c:pt idx="9">
                  <c:v>368</c:v>
                </c:pt>
                <c:pt idx="10">
                  <c:v>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230976"/>
        <c:axId val="113232896"/>
        <c:axId val="0"/>
      </c:bar3DChart>
      <c:catAx>
        <c:axId val="1132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46958129802368331"/>
              <c:y val="0.9315447125173426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HK"/>
          </a:p>
        </c:txPr>
        <c:crossAx val="11323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32896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HK"/>
          </a:p>
        </c:txPr>
        <c:crossAx val="113230976"/>
        <c:crosses val="autoZero"/>
        <c:crossBetween val="between"/>
        <c:majorUnit val="100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400">
          <a:latin typeface="Adobe 繁黑體 Std B" pitchFamily="34" charset="-120"/>
          <a:ea typeface="Adobe 繁黑體 Std B" pitchFamily="34" charset="-120"/>
        </a:defRPr>
      </a:pPr>
      <a:endParaRPr lang="zh-HK"/>
    </a:p>
  </c:txPr>
  <c:printSettings>
    <c:headerFooter alignWithMargins="0"/>
    <c:pageMargins b="1" l="0.75000000000000266" r="0.75000000000000266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Suicides in Hong Kong </a:t>
            </a:r>
            <a:r>
              <a:rPr lang="zh-TW"/>
              <a:t>(200</a:t>
            </a:r>
            <a:r>
              <a:rPr lang="en-US" altLang="zh-TW"/>
              <a:t>7</a:t>
            </a:r>
            <a:r>
              <a:rPr lang="zh-TW"/>
              <a:t>-201</a:t>
            </a:r>
            <a:r>
              <a:rPr lang="en-US" altLang="zh-TW"/>
              <a:t>7</a:t>
            </a:r>
            <a:r>
              <a:rPr lang="en-US"/>
              <a:t>)</a:t>
            </a:r>
            <a:endParaRPr lang="zh-TW"/>
          </a:p>
        </c:rich>
      </c:tx>
      <c:layout>
        <c:manualLayout>
          <c:xMode val="edge"/>
          <c:yMode val="edge"/>
          <c:x val="0.22880434782608694"/>
          <c:y val="3.017293738975486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</a:schemeClr>
        </a:solidFill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</c:spPr>
    </c:backWall>
    <c:plotArea>
      <c:layout>
        <c:manualLayout>
          <c:layoutTarget val="inner"/>
          <c:xMode val="edge"/>
          <c:yMode val="edge"/>
          <c:x val="6.7509083018166091E-2"/>
          <c:y val="0.13277407631738342"/>
          <c:w val="0.93249091698183395"/>
          <c:h val="0.772420755097920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Sheet1!$B$54</c:f>
              <c:strCache>
                <c:ptCount val="1"/>
                <c:pt idx="0">
                  <c:v>個案數目</c:v>
                </c:pt>
              </c:strCache>
            </c:strRef>
          </c:tx>
          <c:spPr>
            <a:solidFill>
              <a:srgbClr val="D17F7D"/>
            </a:solidFill>
          </c:spPr>
          <c:invertIfNegative val="0"/>
          <c:dLbls>
            <c:dLbl>
              <c:idx val="0"/>
              <c:layout>
                <c:manualLayout>
                  <c:x val="-1.2766445532891066E-2"/>
                  <c:y val="8.902124413935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9119869044016613E-3"/>
                  <c:y val="5.2128241718917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700643729482952E-3"/>
                  <c:y val="9.0892034420194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487777705612729E-3"/>
                  <c:y val="-1.3551181772184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7897880547516647E-3"/>
                  <c:y val="7.0208190698863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dobe 繁黑體 Std B" pitchFamily="34" charset="-120"/>
                    <a:ea typeface="Adobe 繁黑體 Std B" pitchFamily="34" charset="-120"/>
                  </a:defRPr>
                </a:pPr>
                <a:endParaRPr lang="zh-H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Sheet1!$A$60:$A$70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Sheet1!$B$60:$B$70</c:f>
              <c:numCache>
                <c:formatCode>General</c:formatCode>
                <c:ptCount val="11"/>
                <c:pt idx="0">
                  <c:v>855</c:v>
                </c:pt>
                <c:pt idx="1">
                  <c:v>962</c:v>
                </c:pt>
                <c:pt idx="2">
                  <c:v>1069</c:v>
                </c:pt>
                <c:pt idx="3">
                  <c:v>1022</c:v>
                </c:pt>
                <c:pt idx="4">
                  <c:v>833</c:v>
                </c:pt>
                <c:pt idx="5">
                  <c:v>845</c:v>
                </c:pt>
                <c:pt idx="6">
                  <c:v>1040</c:v>
                </c:pt>
                <c:pt idx="7">
                  <c:v>1007</c:v>
                </c:pt>
                <c:pt idx="8">
                  <c:v>1022</c:v>
                </c:pt>
                <c:pt idx="9">
                  <c:v>954</c:v>
                </c:pt>
                <c:pt idx="10">
                  <c:v>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270144"/>
        <c:axId val="113280512"/>
        <c:axId val="0"/>
      </c:bar3DChart>
      <c:catAx>
        <c:axId val="11327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dobe 繁黑體 Std B" pitchFamily="34" charset="-120"/>
                    <a:ea typeface="Adobe 繁黑體 Std B" pitchFamily="34" charset="-120"/>
                  </a:defRPr>
                </a:pPr>
                <a:r>
                  <a:rPr lang="en-US" sz="1400">
                    <a:latin typeface="Adobe 繁黑體 Std B" pitchFamily="34" charset="-120"/>
                    <a:ea typeface="Adobe 繁黑體 Std B" pitchFamily="34" charset="-120"/>
                  </a:rPr>
                  <a:t>Year</a:t>
                </a:r>
                <a:endParaRPr lang="zh-HK" sz="1400">
                  <a:latin typeface="Adobe 繁黑體 Std B" pitchFamily="34" charset="-120"/>
                  <a:ea typeface="Adobe 繁黑體 Std B" pitchFamily="34" charset="-120"/>
                </a:endParaRPr>
              </a:p>
            </c:rich>
          </c:tx>
          <c:layout>
            <c:manualLayout>
              <c:xMode val="edge"/>
              <c:yMode val="edge"/>
              <c:x val="0.49601103602207208"/>
              <c:y val="0.897937052740202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200">
                <a:latin typeface="Adobe 繁黑體 Std B" pitchFamily="34" charset="-120"/>
                <a:ea typeface="Adobe 繁黑體 Std B" pitchFamily="34" charset="-120"/>
              </a:defRPr>
            </a:pPr>
            <a:endParaRPr lang="zh-HK"/>
          </a:p>
        </c:txPr>
        <c:crossAx val="11328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80512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zh-HK"/>
          </a:p>
        </c:txPr>
        <c:crossAx val="11327014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 alignWithMargins="0"/>
    <c:pageMargins b="1" l="0.75000000000000244" r="0.75000000000000244" t="1" header="0.5" footer="0.5"/>
    <c:pageSetup paperSize="9" orientation="landscape" horizontalDpi="12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微軟正黑體" pitchFamily="34" charset="-120"/>
                <a:ea typeface="微軟正黑體" pitchFamily="34" charset="-120"/>
              </a:defRPr>
            </a:pPr>
            <a:r>
              <a:rPr lang="en-US" altLang="zh-TW">
                <a:latin typeface="微軟正黑體" pitchFamily="34" charset="-120"/>
                <a:ea typeface="微軟正黑體" pitchFamily="34" charset="-120"/>
              </a:rPr>
              <a:t>2017</a:t>
            </a:r>
            <a:r>
              <a:rPr lang="zh-TW" altLang="en-US">
                <a:latin typeface="微軟正黑體" pitchFamily="34" charset="-120"/>
                <a:ea typeface="微軟正黑體" pitchFamily="34" charset="-120"/>
              </a:rPr>
              <a:t>年自殺方法分類 </a:t>
            </a:r>
            <a:r>
              <a:rPr lang="en-US" altLang="zh-TW">
                <a:latin typeface="微軟正黑體" pitchFamily="34" charset="-120"/>
                <a:ea typeface="微軟正黑體" pitchFamily="34" charset="-120"/>
              </a:rPr>
              <a:t>(10-19</a:t>
            </a:r>
            <a:r>
              <a:rPr lang="zh-TW" altLang="en-US">
                <a:latin typeface="微軟正黑體" pitchFamily="34" charset="-120"/>
                <a:ea typeface="微軟正黑體" pitchFamily="34" charset="-120"/>
              </a:rPr>
              <a:t>歲青少年</a:t>
            </a:r>
            <a:r>
              <a:rPr lang="en-US" altLang="zh-TW">
                <a:latin typeface="微軟正黑體" pitchFamily="34" charset="-120"/>
                <a:ea typeface="微軟正黑體" pitchFamily="34" charset="-120"/>
              </a:rPr>
              <a:t>)</a:t>
            </a:r>
            <a:endParaRPr lang="zh-TW" altLang="en-US">
              <a:latin typeface="微軟正黑體" pitchFamily="34" charset="-120"/>
              <a:ea typeface="微軟正黑體" pitchFamily="34" charset="-120"/>
            </a:endParaRPr>
          </a:p>
        </c:rich>
      </c:tx>
      <c:layout>
        <c:manualLayout>
          <c:xMode val="edge"/>
          <c:yMode val="edge"/>
          <c:x val="0.16219369734144284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569892658385064E-2"/>
          <c:y val="0.26704180064308675"/>
          <c:w val="0.82686021468323123"/>
          <c:h val="0.69138263665594868"/>
        </c:manualLayout>
      </c:layout>
      <c:pie3DChart>
        <c:varyColors val="1"/>
        <c:ser>
          <c:idx val="0"/>
          <c:order val="0"/>
          <c:tx>
            <c:strRef>
              <c:f>Sheet1!$B$37</c:f>
              <c:strCache>
                <c:ptCount val="1"/>
                <c:pt idx="0">
                  <c:v>個案數目</c:v>
                </c:pt>
              </c:strCache>
            </c:strRef>
          </c:tx>
          <c:explosion val="25"/>
          <c:dPt>
            <c:idx val="1"/>
            <c:bubble3D val="0"/>
            <c:explosion val="26"/>
          </c:dPt>
          <c:dLbls>
            <c:dLbl>
              <c:idx val="0"/>
              <c:layout>
                <c:manualLayout>
                  <c:x val="8.2691466083151047E-2"/>
                  <c:y val="7.202825531052991E-3"/>
                </c:manualLayout>
              </c:layout>
              <c:spPr/>
              <c:txPr>
                <a:bodyPr/>
                <a:lstStyle/>
                <a:p>
                  <a:pPr algn="ctr" rtl="0">
                    <a:defRPr lang="zh-TW" altLang="en-US" sz="1200" b="0" i="0" u="none" strike="noStrike" kern="1200" baseline="0">
                      <a:solidFill>
                        <a:sysClr val="windowText" lastClr="000000"/>
                      </a:solidFill>
                      <a:latin typeface="Adobe 繁黑體 Std B" pitchFamily="34" charset="-120"/>
                      <a:ea typeface="Adobe 繁黑體 Std B" pitchFamily="34" charset="-120"/>
                      <a:cs typeface="+mn-cs"/>
                    </a:defRPr>
                  </a:pPr>
                  <a:endParaRPr lang="zh-HK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 algn="ctr" rtl="0">
                    <a:defRPr lang="zh-TW" altLang="en-US" sz="1200" b="0" i="0" u="none" strike="noStrike" kern="1200" baseline="0">
                      <a:solidFill>
                        <a:sysClr val="windowText" lastClr="000000"/>
                      </a:solidFill>
                      <a:latin typeface="Adobe 繁黑體 Std B" pitchFamily="34" charset="-120"/>
                      <a:ea typeface="Adobe 繁黑體 Std B" pitchFamily="34" charset="-120"/>
                      <a:cs typeface="+mn-cs"/>
                    </a:defRPr>
                  </a:pPr>
                  <a:endParaRPr lang="zh-HK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2717396922758984E-2"/>
                  <c:y val="2.8811048940425885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altLang="zh-TW" sz="1200" b="0" i="0" u="none" strike="noStrike" kern="1200" baseline="0">
                      <a:solidFill>
                        <a:sysClr val="windowText" lastClr="000000"/>
                      </a:solidFill>
                      <a:latin typeface="Adobe 繁黑體 Std B" pitchFamily="34" charset="-120"/>
                      <a:ea typeface="Adobe 繁黑體 Std B" pitchFamily="34" charset="-120"/>
                      <a:cs typeface="+mn-cs"/>
                    </a:defRPr>
                  </a:pPr>
                  <a:endParaRPr lang="zh-HK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 algn="ctr" rtl="0">
                    <a:defRPr lang="zh-TW" altLang="en-US" sz="1200" b="0" i="0" u="none" strike="noStrike" kern="1200" baseline="0">
                      <a:solidFill>
                        <a:sysClr val="windowText" lastClr="000000"/>
                      </a:solidFill>
                      <a:latin typeface="Adobe 繁黑體 Std B" pitchFamily="34" charset="-120"/>
                      <a:ea typeface="Adobe 繁黑體 Std B" pitchFamily="34" charset="-120"/>
                      <a:cs typeface="+mn-cs"/>
                    </a:defRPr>
                  </a:pPr>
                  <a:endParaRPr lang="zh-HK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 algn="ctr" rtl="0">
                    <a:defRPr lang="zh-TW" altLang="en-US" sz="1200" b="0" i="0" u="none" strike="noStrike" kern="1200" baseline="0">
                      <a:solidFill>
                        <a:sysClr val="windowText" lastClr="000000"/>
                      </a:solidFill>
                      <a:latin typeface="Adobe 繁黑體 Std B" pitchFamily="34" charset="-120"/>
                      <a:ea typeface="Adobe 繁黑體 Std B" pitchFamily="34" charset="-120"/>
                      <a:cs typeface="+mn-cs"/>
                    </a:defRPr>
                  </a:pPr>
                  <a:endParaRPr lang="zh-HK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zh-TW" altLang="en-US" sz="1050"/>
                      <a:t>淹死</a:t>
                    </a:r>
                    <a:r>
                      <a:rPr lang="en-US" altLang="zh-TW"/>
                      <a:t>, </a:t>
                    </a:r>
                    <a:r>
                      <a:rPr lang="en-US" altLang="zh-TW" sz="1050"/>
                      <a:t>1, 3%</a:t>
                    </a:r>
                    <a:endParaRPr lang="zh-TW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Sheet1!$A$38:$A$43</c:f>
              <c:strCache>
                <c:ptCount val="6"/>
                <c:pt idx="0">
                  <c:v>吊死</c:v>
                </c:pt>
                <c:pt idx="1">
                  <c:v>由高處墮下</c:v>
                </c:pt>
                <c:pt idx="2">
                  <c:v>一氧化碳</c:v>
                </c:pt>
                <c:pt idx="3">
                  <c:v>利器</c:v>
                </c:pt>
                <c:pt idx="4">
                  <c:v>藥物</c:v>
                </c:pt>
                <c:pt idx="5">
                  <c:v>淹死</c:v>
                </c:pt>
              </c:strCache>
            </c:strRef>
          </c:cat>
          <c:val>
            <c:numRef>
              <c:f>Sheet1!$B$38:$B$43</c:f>
              <c:numCache>
                <c:formatCode>General</c:formatCode>
                <c:ptCount val="6"/>
                <c:pt idx="0">
                  <c:v>2</c:v>
                </c:pt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2017</a:t>
            </a:r>
            <a:r>
              <a:rPr lang="zh-TW" altLang="en-US"/>
              <a:t>年自殺個案分類 </a:t>
            </a:r>
            <a:r>
              <a:rPr lang="en-US" altLang="zh-TW"/>
              <a:t>(</a:t>
            </a:r>
            <a:r>
              <a:rPr lang="zh-TW" altLang="en-US"/>
              <a:t>年齡</a:t>
            </a:r>
            <a:r>
              <a:rPr lang="en-US" altLang="zh-TW"/>
              <a:t>)</a:t>
            </a:r>
            <a:endParaRPr lang="zh-TW" alt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Sheet1!$B$119</c:f>
              <c:strCache>
                <c:ptCount val="1"/>
                <c:pt idx="0">
                  <c:v>個案數目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400"/>
                </a:pPr>
                <a:endParaRPr lang="zh-HK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Sheet1!$A$120:$A$128</c:f>
              <c:strCache>
                <c:ptCount val="9"/>
                <c:pt idx="0">
                  <c:v>0-9歲</c:v>
                </c:pt>
                <c:pt idx="1">
                  <c:v>10-19歲</c:v>
                </c:pt>
                <c:pt idx="2">
                  <c:v>20-29歲</c:v>
                </c:pt>
                <c:pt idx="3">
                  <c:v>30-39歲</c:v>
                </c:pt>
                <c:pt idx="4">
                  <c:v>40-49歲</c:v>
                </c:pt>
                <c:pt idx="5">
                  <c:v>50-59歲</c:v>
                </c:pt>
                <c:pt idx="6">
                  <c:v>60-69歲</c:v>
                </c:pt>
                <c:pt idx="7">
                  <c:v>70歲以上</c:v>
                </c:pt>
                <c:pt idx="8">
                  <c:v>年齡不詳</c:v>
                </c:pt>
              </c:strCache>
            </c:strRef>
          </c:cat>
          <c:val>
            <c:numRef>
              <c:f>Sheet1!$B$120:$B$128</c:f>
              <c:numCache>
                <c:formatCode>General</c:formatCode>
                <c:ptCount val="9"/>
                <c:pt idx="0">
                  <c:v>0</c:v>
                </c:pt>
                <c:pt idx="1">
                  <c:v>36</c:v>
                </c:pt>
                <c:pt idx="2">
                  <c:v>106</c:v>
                </c:pt>
                <c:pt idx="3">
                  <c:v>146</c:v>
                </c:pt>
                <c:pt idx="4">
                  <c:v>108</c:v>
                </c:pt>
                <c:pt idx="5">
                  <c:v>153</c:v>
                </c:pt>
                <c:pt idx="6">
                  <c:v>141</c:v>
                </c:pt>
                <c:pt idx="7">
                  <c:v>222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/>
              <a:t>Method of Suicide in HK (2017)</a:t>
            </a:r>
            <a:endParaRPr lang="zh-TW" altLang="zh-TW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89775380287493"/>
          <c:y val="0.3035814913196126"/>
          <c:w val="0.74976986992648065"/>
          <c:h val="0.6548100275116216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284044604921623"/>
                  <c:y val="-8.315790721942935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7338814692362484"/>
                  <c:y val="-5.25049805521299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936369832224044"/>
                  <c:y val="5.77094203586000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7201432693841445"/>
                  <c:y val="6.972844132435258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736495990487377"/>
                  <c:y val="-0.2027710843373494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485810820608748"/>
                  <c:y val="0.1932250260886063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21792244892040533"/>
                  <c:y val="0.1245792619296081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2967140847725526"/>
                  <c:y val="-2.8391518831230398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1862356984382484E-2"/>
                  <c:y val="-6.930485722417230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zh-HK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Sheet1!$T$4:$T$12</c:f>
              <c:strCache>
                <c:ptCount val="9"/>
                <c:pt idx="0">
                  <c:v>Firearms</c:v>
                </c:pt>
                <c:pt idx="1">
                  <c:v>Drugs</c:v>
                </c:pt>
                <c:pt idx="2">
                  <c:v>Poisons</c:v>
                </c:pt>
                <c:pt idx="3">
                  <c:v>Hanging</c:v>
                </c:pt>
                <c:pt idx="4">
                  <c:v>Jumping from Height</c:v>
                </c:pt>
                <c:pt idx="5">
                  <c:v>Carbon Monoxide</c:v>
                </c:pt>
                <c:pt idx="6">
                  <c:v>Drowning</c:v>
                </c:pt>
                <c:pt idx="7">
                  <c:v>Sharp Instruments</c:v>
                </c:pt>
                <c:pt idx="8">
                  <c:v>Others</c:v>
                </c:pt>
              </c:strCache>
            </c:strRef>
          </c:cat>
          <c:val>
            <c:numRef>
              <c:f>Sheet1!$U$4:$U$12</c:f>
              <c:numCache>
                <c:formatCode>General</c:formatCode>
                <c:ptCount val="9"/>
                <c:pt idx="0">
                  <c:v>2</c:v>
                </c:pt>
                <c:pt idx="1">
                  <c:v>29</c:v>
                </c:pt>
                <c:pt idx="2">
                  <c:v>10</c:v>
                </c:pt>
                <c:pt idx="3">
                  <c:v>193</c:v>
                </c:pt>
                <c:pt idx="4">
                  <c:v>495</c:v>
                </c:pt>
                <c:pt idx="5">
                  <c:v>111</c:v>
                </c:pt>
                <c:pt idx="6">
                  <c:v>40</c:v>
                </c:pt>
                <c:pt idx="7">
                  <c:v>9</c:v>
                </c:pt>
                <c:pt idx="8">
                  <c:v>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60歲或以上自殺數字 (200</a:t>
            </a:r>
            <a:r>
              <a:rPr lang="en-US" altLang="zh-TW"/>
              <a:t>7</a:t>
            </a:r>
            <a:r>
              <a:rPr lang="zh-TW"/>
              <a:t>-201</a:t>
            </a:r>
            <a:r>
              <a:rPr lang="en-US" altLang="zh-TW"/>
              <a:t>7</a:t>
            </a:r>
            <a:r>
              <a:rPr lang="zh-TW"/>
              <a:t>年)</a:t>
            </a:r>
          </a:p>
        </c:rich>
      </c:tx>
      <c:layout>
        <c:manualLayout>
          <c:xMode val="edge"/>
          <c:yMode val="edge"/>
          <c:x val="0.27076474537809991"/>
          <c:y val="5.11480485928401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</a:schemeClr>
        </a:solidFill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</c:spPr>
    </c:backWall>
    <c:plotArea>
      <c:layout>
        <c:manualLayout>
          <c:layoutTarget val="inner"/>
          <c:xMode val="edge"/>
          <c:yMode val="edge"/>
          <c:x val="7.3512082541406731E-2"/>
          <c:y val="0.21192203433587248"/>
          <c:w val="0.9236345672308206"/>
          <c:h val="0.6621500472440977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Sheet1!$B$78</c:f>
              <c:strCache>
                <c:ptCount val="1"/>
                <c:pt idx="0">
                  <c:v>個案數目</c:v>
                </c:pt>
              </c:strCache>
            </c:strRef>
          </c:tx>
          <c:spPr>
            <a:solidFill>
              <a:srgbClr val="F68D3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Sheet1!$A$84:$A$94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Sheet1!$B$84:$B$94</c:f>
              <c:numCache>
                <c:formatCode>General</c:formatCode>
                <c:ptCount val="11"/>
                <c:pt idx="0">
                  <c:v>293</c:v>
                </c:pt>
                <c:pt idx="1">
                  <c:v>313</c:v>
                </c:pt>
                <c:pt idx="2">
                  <c:v>341</c:v>
                </c:pt>
                <c:pt idx="3">
                  <c:v>340</c:v>
                </c:pt>
                <c:pt idx="4">
                  <c:v>291</c:v>
                </c:pt>
                <c:pt idx="5">
                  <c:v>286</c:v>
                </c:pt>
                <c:pt idx="6">
                  <c:v>373</c:v>
                </c:pt>
                <c:pt idx="7">
                  <c:v>351</c:v>
                </c:pt>
                <c:pt idx="8">
                  <c:v>366</c:v>
                </c:pt>
                <c:pt idx="9">
                  <c:v>368</c:v>
                </c:pt>
                <c:pt idx="10">
                  <c:v>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133312"/>
        <c:axId val="77135232"/>
        <c:axId val="0"/>
      </c:bar3DChart>
      <c:catAx>
        <c:axId val="7713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/>
                  <a:t>年份</a:t>
                </a:r>
              </a:p>
            </c:rich>
          </c:tx>
          <c:layout>
            <c:manualLayout>
              <c:xMode val="edge"/>
              <c:yMode val="edge"/>
              <c:x val="0.46003253013345985"/>
              <c:y val="0.8939663622047243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zh-HK"/>
          </a:p>
        </c:txPr>
        <c:crossAx val="7713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35232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HK"/>
          </a:p>
        </c:txPr>
        <c:crossAx val="77133312"/>
        <c:crosses val="autoZero"/>
        <c:crossBetween val="between"/>
        <c:majorUnit val="10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400">
          <a:latin typeface="Adobe 繁黑體 Std B" pitchFamily="34" charset="-120"/>
          <a:ea typeface="Adobe 繁黑體 Std B" pitchFamily="34" charset="-120"/>
        </a:defRPr>
      </a:pPr>
      <a:endParaRPr lang="zh-HK"/>
    </a:p>
  </c:txPr>
  <c:printSettings>
    <c:headerFooter alignWithMargins="0"/>
    <c:pageMargins b="1" l="0.75000000000000244" r="0.75000000000000244" t="1" header="0.5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/>
              <a:t>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35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2017</a:t>
            </a:r>
            <a:r>
              <a:rPr lang="zh-TW" altLang="en-US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年自殺個案分類 </a:t>
            </a:r>
            <a:r>
              <a:rPr lang="en-US" altLang="zh-TW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(</a:t>
            </a:r>
            <a:r>
              <a:rPr lang="zh-TW" altLang="en-US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性別</a:t>
            </a:r>
            <a:r>
              <a:rPr lang="en-US" altLang="zh-TW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Sheet1!$B$135</c:f>
              <c:strCache>
                <c:ptCount val="1"/>
                <c:pt idx="0">
                  <c:v>個案數目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zh-TW" altLang="en-US"/>
                      <a:t>男 </a:t>
                    </a:r>
                    <a:r>
                      <a:rPr lang="en-US" altLang="zh-TW"/>
                      <a:t>569</a:t>
                    </a:r>
                    <a:r>
                      <a:rPr lang="zh-TW" altLang="en-US"/>
                      <a:t> </a:t>
                    </a:r>
                    <a:r>
                      <a:rPr lang="en-US" altLang="zh-TW"/>
                      <a:t>62%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zh-TW" altLang="en-US"/>
                      <a:t>女 </a:t>
                    </a:r>
                    <a:r>
                      <a:rPr lang="en-US" altLang="zh-TW"/>
                      <a:t>347</a:t>
                    </a:r>
                    <a:r>
                      <a:rPr lang="zh-TW" altLang="en-US"/>
                      <a:t> 
</a:t>
                    </a:r>
                    <a:r>
                      <a:rPr lang="en-US" altLang="zh-TW"/>
                      <a:t>38%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zh-HK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Sheet1!$A$136:$A$137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Sheet1!$B$136:$B$137</c:f>
              <c:numCache>
                <c:formatCode>General</c:formatCode>
                <c:ptCount val="2"/>
                <c:pt idx="0">
                  <c:v>569</c:v>
                </c:pt>
                <c:pt idx="1">
                  <c:v>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000000000000244" r="0.75000000000000244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201</a:t>
            </a:r>
            <a:r>
              <a:rPr lang="en-GB" altLang="zh-TW"/>
              <a:t>7</a:t>
            </a:r>
            <a:r>
              <a:rPr lang="zh-TW"/>
              <a:t>年自殺方法分類 (整體)</a:t>
            </a:r>
          </a:p>
        </c:rich>
      </c:tx>
      <c:layout>
        <c:manualLayout>
          <c:xMode val="edge"/>
          <c:yMode val="edge"/>
          <c:x val="0.27188967420028337"/>
          <c:y val="1.7198987851069512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71285215717813"/>
          <c:y val="0.48403180681725488"/>
          <c:w val="0.72811114519664921"/>
          <c:h val="0.46437569283483027"/>
        </c:manualLayout>
      </c:layout>
      <c:pie3D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個案數目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2.8171881740588827E-3"/>
                  <c:y val="-0.268577897205016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5725856848539166E-2"/>
                  <c:y val="-0.176715779682584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7582661322264327E-2"/>
                  <c:y val="-7.504515169869500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509081526099788E-3"/>
                  <c:y val="-7.15808749911183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263232940952811"/>
                  <c:y val="-0.12025053686471009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  <a:latin typeface="微軟正黑體" pitchFamily="34" charset="-120"/>
                      <a:ea typeface="微軟正黑體" pitchFamily="34" charset="-120"/>
                    </a:defRPr>
                  </a:pPr>
                  <a:endParaRPr lang="zh-HK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8306098834419898E-2"/>
                  <c:y val="1.80452404091882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5804559641312488"/>
                  <c:y val="-3.42588513848356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249372054299757"/>
                  <c:y val="-8.37688049453212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0823264027480502"/>
                  <c:y val="-0.1898529193284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Sheet1!$A$4:$A$12</c:f>
              <c:strCache>
                <c:ptCount val="9"/>
                <c:pt idx="0">
                  <c:v>火器</c:v>
                </c:pt>
                <c:pt idx="1">
                  <c:v>藥物</c:v>
                </c:pt>
                <c:pt idx="2">
                  <c:v>毒藥</c:v>
                </c:pt>
                <c:pt idx="3">
                  <c:v>吊死</c:v>
                </c:pt>
                <c:pt idx="4">
                  <c:v>由高處墮下</c:v>
                </c:pt>
                <c:pt idx="5">
                  <c:v>一氧化碳</c:v>
                </c:pt>
                <c:pt idx="6">
                  <c:v>淹死</c:v>
                </c:pt>
                <c:pt idx="7">
                  <c:v>利器</c:v>
                </c:pt>
                <c:pt idx="8">
                  <c:v>其他</c:v>
                </c:pt>
              </c:strCache>
            </c:strRef>
          </c:cat>
          <c:val>
            <c:numRef>
              <c:f>Sheet1!$B$4:$B$12</c:f>
              <c:numCache>
                <c:formatCode>General</c:formatCode>
                <c:ptCount val="9"/>
                <c:pt idx="0">
                  <c:v>2</c:v>
                </c:pt>
                <c:pt idx="1">
                  <c:v>29</c:v>
                </c:pt>
                <c:pt idx="2">
                  <c:v>10</c:v>
                </c:pt>
                <c:pt idx="3">
                  <c:v>193</c:v>
                </c:pt>
                <c:pt idx="4">
                  <c:v>495</c:v>
                </c:pt>
                <c:pt idx="5">
                  <c:v>111</c:v>
                </c:pt>
                <c:pt idx="6">
                  <c:v>40</c:v>
                </c:pt>
                <c:pt idx="7">
                  <c:v>9</c:v>
                </c:pt>
                <c:pt idx="8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</c:spPr>
  <c:txPr>
    <a:bodyPr/>
    <a:lstStyle/>
    <a:p>
      <a:pPr>
        <a:defRPr sz="1400"/>
      </a:pPr>
      <a:endParaRPr lang="zh-HK"/>
    </a:p>
  </c:txPr>
  <c:printSettings>
    <c:headerFooter alignWithMargins="0"/>
    <c:pageMargins b="1" l="0.75000000000000244" r="0.75000000000000244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>
                <a:latin typeface="Adobe 繁黑體 Std B" pitchFamily="34" charset="-120"/>
                <a:ea typeface="Adobe 繁黑體 Std B" pitchFamily="34" charset="-120"/>
              </a:defRPr>
            </a:pPr>
            <a:r>
              <a:rPr lang="zh-TW">
                <a:latin typeface="Adobe 繁黑體 Std B" pitchFamily="34" charset="-120"/>
                <a:ea typeface="Adobe 繁黑體 Std B" pitchFamily="34" charset="-120"/>
              </a:rPr>
              <a:t>20</a:t>
            </a:r>
            <a:r>
              <a:rPr lang="en-US">
                <a:latin typeface="Adobe 繁黑體 Std B" pitchFamily="34" charset="-120"/>
                <a:ea typeface="Adobe 繁黑體 Std B" pitchFamily="34" charset="-120"/>
              </a:rPr>
              <a:t>17</a:t>
            </a:r>
            <a:r>
              <a:rPr lang="zh-TW">
                <a:latin typeface="Adobe 繁黑體 Std B" pitchFamily="34" charset="-120"/>
                <a:ea typeface="Adobe 繁黑體 Std B" pitchFamily="34" charset="-120"/>
              </a:rPr>
              <a:t>年自殺方法分類 (60歲以上長者)</a:t>
            </a:r>
          </a:p>
        </c:rich>
      </c:tx>
      <c:layout>
        <c:manualLayout>
          <c:xMode val="edge"/>
          <c:yMode val="edge"/>
          <c:x val="0.18543802654038968"/>
          <c:y val="3.5685828288805121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653760863508278E-2"/>
          <c:y val="0.35890414321748465"/>
          <c:w val="0.82980003893114962"/>
          <c:h val="0.50231801695092049"/>
        </c:manualLayout>
      </c:layout>
      <c:pie3DChart>
        <c:varyColors val="1"/>
        <c:ser>
          <c:idx val="0"/>
          <c:order val="0"/>
          <c:tx>
            <c:strRef>
              <c:f>Sheet1!$B$21</c:f>
              <c:strCache>
                <c:ptCount val="1"/>
                <c:pt idx="0">
                  <c:v>個案數目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7.3618970507217704E-2"/>
                  <c:y val="-0.1196650852281407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305265305030302"/>
                  <c:y val="-5.52334622890809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4194684580511402"/>
                  <c:y val="2.446015270818420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2152047427637994E-3"/>
                  <c:y val="-5.17370555953233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940642035130302"/>
                  <c:y val="-0.141873657838224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7842629811133991E-2"/>
                  <c:y val="3.38871987592460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7709982930455367"/>
                  <c:y val="-4.14501312335958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5630856370777221"/>
                  <c:y val="-0.103019620598867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4786661119614291E-2"/>
                  <c:y val="-0.128580774636217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>
                    <a:latin typeface="Adobe 繁黑體 Std B" pitchFamily="34" charset="-120"/>
                    <a:ea typeface="Adobe 繁黑體 Std B" pitchFamily="34" charset="-120"/>
                  </a:defRPr>
                </a:pPr>
                <a:endParaRPr lang="zh-HK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Sheet1!$A$22:$A$30</c:f>
              <c:strCache>
                <c:ptCount val="9"/>
                <c:pt idx="0">
                  <c:v>火器</c:v>
                </c:pt>
                <c:pt idx="1">
                  <c:v>藥物</c:v>
                </c:pt>
                <c:pt idx="2">
                  <c:v>毒藥</c:v>
                </c:pt>
                <c:pt idx="3">
                  <c:v>吊死</c:v>
                </c:pt>
                <c:pt idx="4">
                  <c:v>由高處墮下</c:v>
                </c:pt>
                <c:pt idx="5">
                  <c:v>一氧化碳</c:v>
                </c:pt>
                <c:pt idx="6">
                  <c:v>淹死</c:v>
                </c:pt>
                <c:pt idx="7">
                  <c:v>利器</c:v>
                </c:pt>
                <c:pt idx="8">
                  <c:v>其他</c:v>
                </c:pt>
              </c:strCache>
            </c:strRef>
          </c:cat>
          <c:val>
            <c:numRef>
              <c:f>Sheet1!$B$22:$B$30</c:f>
              <c:numCache>
                <c:formatCode>General</c:formatCode>
                <c:ptCount val="9"/>
                <c:pt idx="0">
                  <c:v>0</c:v>
                </c:pt>
                <c:pt idx="1">
                  <c:v>11</c:v>
                </c:pt>
                <c:pt idx="2">
                  <c:v>5</c:v>
                </c:pt>
                <c:pt idx="3">
                  <c:v>102</c:v>
                </c:pt>
                <c:pt idx="4">
                  <c:v>197</c:v>
                </c:pt>
                <c:pt idx="5">
                  <c:v>17</c:v>
                </c:pt>
                <c:pt idx="6">
                  <c:v>20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000000000000244" r="0.750000000000002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微軟正黑體" pitchFamily="34" charset="-120"/>
                <a:ea typeface="微軟正黑體" pitchFamily="34" charset="-120"/>
                <a:cs typeface="Times New Roman"/>
              </a:defRPr>
            </a:pPr>
            <a:r>
              <a:rPr lang="zh-TW" altLang="en-US" sz="1950" b="1" i="0" u="none" strike="noStrike" baseline="0">
                <a:solidFill>
                  <a:srgbClr val="000000"/>
                </a:solidFill>
                <a:latin typeface="微軟正黑體" pitchFamily="34" charset="-120"/>
                <a:ea typeface="微軟正黑體" pitchFamily="34" charset="-120"/>
                <a:cs typeface="Times New Roman"/>
              </a:rPr>
              <a:t>10-19歲自殺數字 (200</a:t>
            </a:r>
            <a:r>
              <a:rPr lang="en-US" altLang="zh-TW" sz="1950" b="1" i="0" u="none" strike="noStrike" baseline="0">
                <a:solidFill>
                  <a:srgbClr val="000000"/>
                </a:solidFill>
                <a:latin typeface="微軟正黑體" pitchFamily="34" charset="-120"/>
                <a:ea typeface="微軟正黑體" pitchFamily="34" charset="-120"/>
                <a:cs typeface="Times New Roman"/>
              </a:rPr>
              <a:t>7</a:t>
            </a:r>
            <a:r>
              <a:rPr lang="zh-TW" altLang="en-US" sz="1950" b="1" i="0" u="none" strike="noStrike" baseline="0">
                <a:solidFill>
                  <a:srgbClr val="000000"/>
                </a:solidFill>
                <a:latin typeface="微軟正黑體" pitchFamily="34" charset="-120"/>
                <a:ea typeface="微軟正黑體" pitchFamily="34" charset="-120"/>
                <a:cs typeface="Times New Roman"/>
              </a:rPr>
              <a:t>-20</a:t>
            </a:r>
            <a:r>
              <a:rPr lang="en-US" altLang="zh-TW" sz="1950" b="1" i="0" u="none" strike="noStrike" baseline="0">
                <a:solidFill>
                  <a:srgbClr val="000000"/>
                </a:solidFill>
                <a:latin typeface="微軟正黑體" pitchFamily="34" charset="-120"/>
                <a:ea typeface="微軟正黑體" pitchFamily="34" charset="-120"/>
                <a:cs typeface="Times New Roman"/>
              </a:rPr>
              <a:t>17</a:t>
            </a:r>
            <a:r>
              <a:rPr lang="zh-TW" altLang="en-US" sz="1950" b="1" i="0" u="none" strike="noStrike" baseline="0">
                <a:solidFill>
                  <a:srgbClr val="000000"/>
                </a:solidFill>
                <a:latin typeface="微軟正黑體" pitchFamily="34" charset="-120"/>
                <a:ea typeface="微軟正黑體" pitchFamily="34" charset="-120"/>
                <a:cs typeface="Times New Roman"/>
              </a:rPr>
              <a:t>年)</a:t>
            </a:r>
            <a:endParaRPr lang="zh-TW" altLang="en-US">
              <a:latin typeface="微軟正黑體" pitchFamily="34" charset="-120"/>
              <a:ea typeface="微軟正黑體" pitchFamily="34" charset="-120"/>
            </a:endParaRPr>
          </a:p>
        </c:rich>
      </c:tx>
      <c:layout>
        <c:manualLayout>
          <c:xMode val="edge"/>
          <c:yMode val="edge"/>
          <c:x val="0.30263914697688449"/>
          <c:y val="7.8059004177158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8050873368529"/>
          <c:y val="0.21921464172863531"/>
          <c:w val="0.87211058164045552"/>
          <c:h val="0.56382361240797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Sheet1!$B$98</c:f>
              <c:strCache>
                <c:ptCount val="1"/>
                <c:pt idx="0">
                  <c:v>個案數目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8141090042146243E-3"/>
                  <c:y val="1.54481513063148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664776382625394E-3"/>
                  <c:y val="2.71944407562758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4943587748034752E-3"/>
                  <c:y val="2.7194476564814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zh-H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Sheet1!$A$105:$A$115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Sheet1!$B$105:$B$115</c:f>
              <c:numCache>
                <c:formatCode>General</c:formatCode>
                <c:ptCount val="11"/>
                <c:pt idx="0">
                  <c:v>22</c:v>
                </c:pt>
                <c:pt idx="1">
                  <c:v>24</c:v>
                </c:pt>
                <c:pt idx="2">
                  <c:v>28</c:v>
                </c:pt>
                <c:pt idx="3">
                  <c:v>28</c:v>
                </c:pt>
                <c:pt idx="4">
                  <c:v>21</c:v>
                </c:pt>
                <c:pt idx="5">
                  <c:v>20</c:v>
                </c:pt>
                <c:pt idx="6">
                  <c:v>29</c:v>
                </c:pt>
                <c:pt idx="7">
                  <c:v>19</c:v>
                </c:pt>
                <c:pt idx="8">
                  <c:v>23</c:v>
                </c:pt>
                <c:pt idx="9">
                  <c:v>24</c:v>
                </c:pt>
                <c:pt idx="10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8768"/>
        <c:axId val="113099136"/>
      </c:barChart>
      <c:catAx>
        <c:axId val="11308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細明體"/>
                    <a:ea typeface="細明體"/>
                    <a:cs typeface="細明體"/>
                  </a:defRPr>
                </a:pPr>
                <a:r>
                  <a:rPr lang="zh-TW" altLang="en-US"/>
                  <a:t>年份</a:t>
                </a:r>
              </a:p>
            </c:rich>
          </c:tx>
          <c:layout>
            <c:manualLayout>
              <c:xMode val="edge"/>
              <c:yMode val="edge"/>
              <c:x val="0.50204184386180173"/>
              <c:y val="0.8974191473928999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HK"/>
          </a:p>
        </c:txPr>
        <c:crossAx val="11309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HK"/>
          </a:p>
        </c:txPr>
        <c:crossAx val="113088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HK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2017</a:t>
            </a:r>
            <a:r>
              <a:rPr lang="zh-TW" altLang="en-US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年長者自殺個案分類 </a:t>
            </a:r>
            <a:r>
              <a:rPr lang="en-US" altLang="zh-TW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(</a:t>
            </a:r>
            <a:r>
              <a:rPr lang="zh-TW" altLang="en-US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性別）</a:t>
            </a:r>
          </a:p>
        </c:rich>
      </c:tx>
      <c:layout>
        <c:manualLayout>
          <c:xMode val="edge"/>
          <c:yMode val="edge"/>
          <c:x val="0.16244574100029352"/>
          <c:y val="3.96664001397942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24995599366375"/>
          <c:y val="0.36236792882058588"/>
          <c:w val="0.66924488611509114"/>
          <c:h val="0.3672981047229063"/>
        </c:manualLayout>
      </c:layout>
      <c:pie3DChart>
        <c:varyColors val="1"/>
        <c:ser>
          <c:idx val="0"/>
          <c:order val="0"/>
          <c:tx>
            <c:strRef>
              <c:f>Sheet1!$B$149</c:f>
              <c:strCache>
                <c:ptCount val="1"/>
                <c:pt idx="0">
                  <c:v>個案數目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3584786276715414E-2"/>
                  <c:y val="-0.3490390209844470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zh-HK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Sheet1!$A$150:$A$151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Sheet1!$B$150:$B$151</c:f>
              <c:numCache>
                <c:formatCode>General</c:formatCode>
                <c:ptCount val="2"/>
                <c:pt idx="0">
                  <c:v>231</c:v>
                </c:pt>
                <c:pt idx="1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2017</a:t>
            </a:r>
            <a:r>
              <a:rPr lang="zh-TW" altLang="en-US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年青少年自殺個案分類 </a:t>
            </a:r>
            <a:r>
              <a:rPr lang="en-US" altLang="zh-TW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(</a:t>
            </a:r>
            <a:r>
              <a:rPr lang="zh-TW" altLang="en-US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性別</a:t>
            </a:r>
            <a:r>
              <a:rPr lang="en-US" altLang="zh-TW" sz="1425" b="1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)</a:t>
            </a:r>
          </a:p>
        </c:rich>
      </c:tx>
      <c:layout>
        <c:manualLayout>
          <c:xMode val="edge"/>
          <c:yMode val="edge"/>
          <c:x val="0.19631191934341538"/>
          <c:y val="4.16221902223311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20293631193847"/>
          <c:y val="0.37139904667657825"/>
          <c:w val="0.68887606944112834"/>
          <c:h val="0.48986253570272992"/>
        </c:manualLayout>
      </c:layout>
      <c:pie3DChart>
        <c:varyColors val="1"/>
        <c:ser>
          <c:idx val="0"/>
          <c:order val="0"/>
          <c:tx>
            <c:strRef>
              <c:f>Sheet1!$B$163</c:f>
              <c:strCache>
                <c:ptCount val="1"/>
                <c:pt idx="0">
                  <c:v>個案數目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862707135763508E-2"/>
                  <c:y val="-0.40258695673700934"/>
                </c:manualLayout>
              </c:layout>
              <c:spPr/>
              <c:txPr>
                <a:bodyPr/>
                <a:lstStyle/>
                <a:p>
                  <a:pPr algn="ctr" rtl="0">
                    <a:defRPr lang="zh-TW" altLang="en-US" sz="16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zh-HK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769170635158329"/>
                  <c:y val="-0.10716643811265179"/>
                </c:manualLayout>
              </c:layout>
              <c:spPr/>
              <c:txPr>
                <a:bodyPr/>
                <a:lstStyle/>
                <a:p>
                  <a:pPr algn="ctr" rtl="0">
                    <a:defRPr lang="zh-TW" altLang="en-US" sz="16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zh-HK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Sheet1!$A$164:$A$165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Sheet1!$B$164:$B$165</c:f>
              <c:numCache>
                <c:formatCode>General</c:formatCode>
                <c:ptCount val="2"/>
                <c:pt idx="0">
                  <c:v>28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000000000000244" r="0.750000000000002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54</xdr:row>
      <xdr:rowOff>104775</xdr:rowOff>
    </xdr:from>
    <xdr:to>
      <xdr:col>14</xdr:col>
      <xdr:colOff>330200</xdr:colOff>
      <xdr:row>75</xdr:row>
      <xdr:rowOff>123825</xdr:rowOff>
    </xdr:to>
    <xdr:graphicFrame macro="">
      <xdr:nvGraphicFramePr>
        <xdr:cNvPr id="13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682624</xdr:colOff>
      <xdr:row>78</xdr:row>
      <xdr:rowOff>82550</xdr:rowOff>
    </xdr:from>
    <xdr:to>
      <xdr:col>14</xdr:col>
      <xdr:colOff>596899</xdr:colOff>
      <xdr:row>99</xdr:row>
      <xdr:rowOff>50800</xdr:rowOff>
    </xdr:to>
    <xdr:graphicFrame macro="">
      <xdr:nvGraphicFramePr>
        <xdr:cNvPr id="130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123</xdr:row>
      <xdr:rowOff>0</xdr:rowOff>
    </xdr:from>
    <xdr:to>
      <xdr:col>11</xdr:col>
      <xdr:colOff>438150</xdr:colOff>
      <xdr:row>123</xdr:row>
      <xdr:rowOff>0</xdr:rowOff>
    </xdr:to>
    <xdr:graphicFrame macro="">
      <xdr:nvGraphicFramePr>
        <xdr:cNvPr id="13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269875</xdr:colOff>
      <xdr:row>137</xdr:row>
      <xdr:rowOff>307975</xdr:rowOff>
    </xdr:from>
    <xdr:to>
      <xdr:col>10</xdr:col>
      <xdr:colOff>269875</xdr:colOff>
      <xdr:row>152</xdr:row>
      <xdr:rowOff>88900</xdr:rowOff>
    </xdr:to>
    <xdr:graphicFrame macro="">
      <xdr:nvGraphicFramePr>
        <xdr:cNvPr id="13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457200</xdr:colOff>
      <xdr:row>0</xdr:row>
      <xdr:rowOff>304800</xdr:rowOff>
    </xdr:from>
    <xdr:to>
      <xdr:col>11</xdr:col>
      <xdr:colOff>596900</xdr:colOff>
      <xdr:row>17</xdr:row>
      <xdr:rowOff>152400</xdr:rowOff>
    </xdr:to>
    <xdr:graphicFrame macro="">
      <xdr:nvGraphicFramePr>
        <xdr:cNvPr id="131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307974</xdr:colOff>
      <xdr:row>18</xdr:row>
      <xdr:rowOff>117474</xdr:rowOff>
    </xdr:from>
    <xdr:to>
      <xdr:col>13</xdr:col>
      <xdr:colOff>495299</xdr:colOff>
      <xdr:row>36</xdr:row>
      <xdr:rowOff>76199</xdr:rowOff>
    </xdr:to>
    <xdr:graphicFrame macro="">
      <xdr:nvGraphicFramePr>
        <xdr:cNvPr id="131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447675</xdr:colOff>
      <xdr:row>100</xdr:row>
      <xdr:rowOff>3175</xdr:rowOff>
    </xdr:from>
    <xdr:to>
      <xdr:col>15</xdr:col>
      <xdr:colOff>127000</xdr:colOff>
      <xdr:row>119</xdr:row>
      <xdr:rowOff>76200</xdr:rowOff>
    </xdr:to>
    <xdr:graphicFrame macro="">
      <xdr:nvGraphicFramePr>
        <xdr:cNvPr id="131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142874</xdr:colOff>
      <xdr:row>151</xdr:row>
      <xdr:rowOff>50800</xdr:rowOff>
    </xdr:from>
    <xdr:to>
      <xdr:col>11</xdr:col>
      <xdr:colOff>25399</xdr:colOff>
      <xdr:row>167</xdr:row>
      <xdr:rowOff>9525</xdr:rowOff>
    </xdr:to>
    <xdr:graphicFrame macro="">
      <xdr:nvGraphicFramePr>
        <xdr:cNvPr id="131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301624</xdr:colOff>
      <xdr:row>165</xdr:row>
      <xdr:rowOff>38100</xdr:rowOff>
    </xdr:from>
    <xdr:to>
      <xdr:col>11</xdr:col>
      <xdr:colOff>558800</xdr:colOff>
      <xdr:row>179</xdr:row>
      <xdr:rowOff>31751</xdr:rowOff>
    </xdr:to>
    <xdr:graphicFrame macro="">
      <xdr:nvGraphicFramePr>
        <xdr:cNvPr id="131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400050</xdr:colOff>
      <xdr:row>138</xdr:row>
      <xdr:rowOff>19050</xdr:rowOff>
    </xdr:from>
    <xdr:to>
      <xdr:col>22</xdr:col>
      <xdr:colOff>133350</xdr:colOff>
      <xdr:row>151</xdr:row>
      <xdr:rowOff>0</xdr:rowOff>
    </xdr:to>
    <xdr:graphicFrame macro="">
      <xdr:nvGraphicFramePr>
        <xdr:cNvPr id="13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419100</xdr:colOff>
      <xdr:row>78</xdr:row>
      <xdr:rowOff>66675</xdr:rowOff>
    </xdr:from>
    <xdr:to>
      <xdr:col>25</xdr:col>
      <xdr:colOff>57150</xdr:colOff>
      <xdr:row>100</xdr:row>
      <xdr:rowOff>12700</xdr:rowOff>
    </xdr:to>
    <xdr:graphicFrame macro="">
      <xdr:nvGraphicFramePr>
        <xdr:cNvPr id="13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292100</xdr:colOff>
      <xdr:row>54</xdr:row>
      <xdr:rowOff>47625</xdr:rowOff>
    </xdr:from>
    <xdr:to>
      <xdr:col>25</xdr:col>
      <xdr:colOff>635000</xdr:colOff>
      <xdr:row>75</xdr:row>
      <xdr:rowOff>73025</xdr:rowOff>
    </xdr:to>
    <xdr:graphicFrame macro="">
      <xdr:nvGraphicFramePr>
        <xdr:cNvPr id="13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114300</xdr:colOff>
      <xdr:row>34</xdr:row>
      <xdr:rowOff>190500</xdr:rowOff>
    </xdr:from>
    <xdr:to>
      <xdr:col>22</xdr:col>
      <xdr:colOff>254000</xdr:colOff>
      <xdr:row>52</xdr:row>
      <xdr:rowOff>101600</xdr:rowOff>
    </xdr:to>
    <xdr:graphicFrame macro="">
      <xdr:nvGraphicFramePr>
        <xdr:cNvPr id="18" name="圖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203200</xdr:colOff>
      <xdr:row>119</xdr:row>
      <xdr:rowOff>0</xdr:rowOff>
    </xdr:from>
    <xdr:to>
      <xdr:col>13</xdr:col>
      <xdr:colOff>381000</xdr:colOff>
      <xdr:row>137</xdr:row>
      <xdr:rowOff>101600</xdr:rowOff>
    </xdr:to>
    <xdr:graphicFrame macro="">
      <xdr:nvGraphicFramePr>
        <xdr:cNvPr id="19" name="圖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571500</xdr:colOff>
      <xdr:row>15</xdr:row>
      <xdr:rowOff>63500</xdr:rowOff>
    </xdr:from>
    <xdr:to>
      <xdr:col>25</xdr:col>
      <xdr:colOff>431800</xdr:colOff>
      <xdr:row>34</xdr:row>
      <xdr:rowOff>63500</xdr:rowOff>
    </xdr:to>
    <xdr:graphicFrame macro="">
      <xdr:nvGraphicFramePr>
        <xdr:cNvPr id="20" name="圖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75" workbookViewId="0">
      <selection activeCell="X8" sqref="X8"/>
    </sheetView>
  </sheetViews>
  <sheetFormatPr defaultRowHeight="16.2" x14ac:dyDescent="0.3"/>
  <cols>
    <col min="1" max="1" width="12" style="4" customWidth="1"/>
    <col min="2" max="2" width="9" style="4" customWidth="1"/>
    <col min="12" max="12" width="9" customWidth="1"/>
    <col min="13" max="13" width="11.44140625" customWidth="1"/>
    <col min="20" max="20" width="20.21875" customWidth="1"/>
  </cols>
  <sheetData>
    <row r="1" spans="1:21" ht="24.6" x14ac:dyDescent="0.3">
      <c r="A1" s="27" t="s">
        <v>12</v>
      </c>
      <c r="B1" s="28"/>
      <c r="C1" s="28"/>
      <c r="D1" s="28"/>
      <c r="E1" s="28"/>
    </row>
    <row r="2" spans="1:21" x14ac:dyDescent="0.3">
      <c r="A2" s="1" t="s">
        <v>62</v>
      </c>
      <c r="M2" s="20"/>
      <c r="N2" s="26"/>
      <c r="O2" s="26"/>
      <c r="P2" s="26"/>
      <c r="Q2" s="26"/>
      <c r="R2" s="20"/>
    </row>
    <row r="3" spans="1:21" ht="16.8" thickBot="1" x14ac:dyDescent="0.35">
      <c r="A3" s="2" t="s">
        <v>14</v>
      </c>
      <c r="B3" s="2" t="s">
        <v>16</v>
      </c>
      <c r="M3" s="21"/>
      <c r="N3" s="21"/>
      <c r="O3" s="21"/>
      <c r="P3" s="21"/>
      <c r="Q3" s="21"/>
      <c r="R3" s="21"/>
      <c r="T3" s="6" t="s">
        <v>13</v>
      </c>
      <c r="U3" s="2" t="s">
        <v>15</v>
      </c>
    </row>
    <row r="4" spans="1:21" ht="16.8" thickTop="1" x14ac:dyDescent="0.3">
      <c r="A4" s="5" t="s">
        <v>0</v>
      </c>
      <c r="B4" s="5">
        <v>2</v>
      </c>
      <c r="M4" s="21"/>
      <c r="N4" s="21"/>
      <c r="O4" s="21"/>
      <c r="P4" s="21"/>
      <c r="Q4" s="21"/>
      <c r="R4" s="21"/>
      <c r="T4" s="12" t="s">
        <v>25</v>
      </c>
      <c r="U4" s="5">
        <v>2</v>
      </c>
    </row>
    <row r="5" spans="1:21" x14ac:dyDescent="0.3">
      <c r="A5" s="6" t="s">
        <v>1</v>
      </c>
      <c r="B5" s="6">
        <v>29</v>
      </c>
      <c r="M5" s="21"/>
      <c r="N5" s="21"/>
      <c r="O5" s="21"/>
      <c r="P5" s="21"/>
      <c r="Q5" s="21"/>
      <c r="R5" s="21"/>
      <c r="T5" s="12" t="s">
        <v>26</v>
      </c>
      <c r="U5" s="6">
        <v>29</v>
      </c>
    </row>
    <row r="6" spans="1:21" x14ac:dyDescent="0.3">
      <c r="A6" s="6" t="s">
        <v>2</v>
      </c>
      <c r="B6" s="6">
        <v>10</v>
      </c>
      <c r="M6" s="21"/>
      <c r="N6" s="21"/>
      <c r="O6" s="21"/>
      <c r="P6" s="21"/>
      <c r="Q6" s="21"/>
      <c r="R6" s="21"/>
      <c r="T6" s="12" t="s">
        <v>27</v>
      </c>
      <c r="U6" s="6">
        <v>10</v>
      </c>
    </row>
    <row r="7" spans="1:21" x14ac:dyDescent="0.3">
      <c r="A7" s="6" t="s">
        <v>3</v>
      </c>
      <c r="B7" s="6">
        <v>193</v>
      </c>
      <c r="M7" s="21"/>
      <c r="N7" s="21"/>
      <c r="O7" s="21"/>
      <c r="P7" s="21"/>
      <c r="Q7" s="21"/>
      <c r="R7" s="21"/>
      <c r="T7" s="12" t="s">
        <v>28</v>
      </c>
      <c r="U7" s="6">
        <v>193</v>
      </c>
    </row>
    <row r="8" spans="1:21" x14ac:dyDescent="0.3">
      <c r="A8" s="6" t="s">
        <v>4</v>
      </c>
      <c r="B8" s="6">
        <v>495</v>
      </c>
      <c r="M8" s="21"/>
      <c r="N8" s="21"/>
      <c r="O8" s="21"/>
      <c r="P8" s="21"/>
      <c r="Q8" s="21"/>
      <c r="R8" s="21"/>
      <c r="T8" s="12" t="s">
        <v>29</v>
      </c>
      <c r="U8" s="6">
        <v>495</v>
      </c>
    </row>
    <row r="9" spans="1:21" x14ac:dyDescent="0.3">
      <c r="A9" s="6" t="s">
        <v>5</v>
      </c>
      <c r="B9" s="6">
        <v>111</v>
      </c>
      <c r="M9" s="21"/>
      <c r="N9" s="21"/>
      <c r="O9" s="21"/>
      <c r="P9" s="21"/>
      <c r="Q9" s="21"/>
      <c r="R9" s="21"/>
      <c r="T9" s="12" t="s">
        <v>30</v>
      </c>
      <c r="U9" s="6">
        <v>111</v>
      </c>
    </row>
    <row r="10" spans="1:21" x14ac:dyDescent="0.3">
      <c r="A10" s="6" t="s">
        <v>6</v>
      </c>
      <c r="B10" s="6">
        <v>40</v>
      </c>
      <c r="M10" s="21"/>
      <c r="N10" s="21"/>
      <c r="O10" s="21"/>
      <c r="P10" s="21"/>
      <c r="Q10" s="21"/>
      <c r="R10" s="21"/>
      <c r="T10" s="12" t="s">
        <v>31</v>
      </c>
      <c r="U10" s="6">
        <v>40</v>
      </c>
    </row>
    <row r="11" spans="1:21" x14ac:dyDescent="0.3">
      <c r="A11" s="6" t="s">
        <v>7</v>
      </c>
      <c r="B11" s="6">
        <v>9</v>
      </c>
      <c r="M11" s="21"/>
      <c r="N11" s="21"/>
      <c r="O11" s="21"/>
      <c r="P11" s="21"/>
      <c r="Q11" s="21"/>
      <c r="R11" s="21"/>
      <c r="T11" s="12" t="s">
        <v>32</v>
      </c>
      <c r="U11" s="6">
        <v>9</v>
      </c>
    </row>
    <row r="12" spans="1:21" ht="16.8" thickBot="1" x14ac:dyDescent="0.35">
      <c r="A12" s="2" t="s">
        <v>8</v>
      </c>
      <c r="B12" s="2">
        <v>27</v>
      </c>
      <c r="M12" s="21"/>
      <c r="N12" s="21"/>
      <c r="O12" s="21"/>
      <c r="P12" s="21"/>
      <c r="Q12" s="21"/>
      <c r="R12" s="21"/>
      <c r="T12" s="12" t="s">
        <v>33</v>
      </c>
      <c r="U12" s="2">
        <v>27</v>
      </c>
    </row>
    <row r="13" spans="1:21" ht="16.8" thickTop="1" x14ac:dyDescent="0.3">
      <c r="A13" s="5" t="s">
        <v>23</v>
      </c>
      <c r="B13" s="5">
        <f>SUM(B4:B12)</f>
        <v>916</v>
      </c>
      <c r="M13" s="21"/>
      <c r="N13" s="21"/>
      <c r="O13" s="21"/>
      <c r="P13" s="21"/>
      <c r="Q13" s="21"/>
      <c r="R13" s="21"/>
      <c r="T13" s="6" t="s">
        <v>34</v>
      </c>
      <c r="U13" s="5">
        <f>SUM(U4:U12)</f>
        <v>916</v>
      </c>
    </row>
    <row r="19" spans="1:5" ht="24.6" x14ac:dyDescent="0.3">
      <c r="A19" s="27" t="s">
        <v>12</v>
      </c>
      <c r="B19" s="28"/>
      <c r="C19" s="28"/>
      <c r="D19" s="28"/>
      <c r="E19" s="28"/>
    </row>
    <row r="20" spans="1:5" x14ac:dyDescent="0.3">
      <c r="A20" s="1" t="s">
        <v>63</v>
      </c>
      <c r="C20" s="3"/>
      <c r="D20" s="3"/>
      <c r="E20" s="3"/>
    </row>
    <row r="21" spans="1:5" ht="16.8" thickBot="1" x14ac:dyDescent="0.35">
      <c r="A21" s="2" t="s">
        <v>13</v>
      </c>
      <c r="B21" s="2" t="s">
        <v>15</v>
      </c>
    </row>
    <row r="22" spans="1:5" ht="16.8" thickTop="1" x14ac:dyDescent="0.3">
      <c r="A22" s="5" t="s">
        <v>0</v>
      </c>
      <c r="B22" s="5">
        <v>0</v>
      </c>
    </row>
    <row r="23" spans="1:5" x14ac:dyDescent="0.3">
      <c r="A23" s="6" t="s">
        <v>1</v>
      </c>
      <c r="B23" s="6">
        <v>11</v>
      </c>
    </row>
    <row r="24" spans="1:5" x14ac:dyDescent="0.3">
      <c r="A24" s="6" t="s">
        <v>2</v>
      </c>
      <c r="B24" s="6">
        <v>5</v>
      </c>
    </row>
    <row r="25" spans="1:5" x14ac:dyDescent="0.3">
      <c r="A25" s="6" t="s">
        <v>3</v>
      </c>
      <c r="B25" s="6">
        <v>102</v>
      </c>
    </row>
    <row r="26" spans="1:5" x14ac:dyDescent="0.3">
      <c r="A26" s="6" t="s">
        <v>4</v>
      </c>
      <c r="B26" s="6">
        <v>197</v>
      </c>
    </row>
    <row r="27" spans="1:5" x14ac:dyDescent="0.3">
      <c r="A27" s="6" t="s">
        <v>5</v>
      </c>
      <c r="B27" s="6">
        <v>17</v>
      </c>
    </row>
    <row r="28" spans="1:5" x14ac:dyDescent="0.3">
      <c r="A28" s="6" t="s">
        <v>6</v>
      </c>
      <c r="B28" s="6">
        <v>20</v>
      </c>
    </row>
    <row r="29" spans="1:5" x14ac:dyDescent="0.3">
      <c r="A29" s="6" t="s">
        <v>7</v>
      </c>
      <c r="B29" s="6">
        <v>2</v>
      </c>
    </row>
    <row r="30" spans="1:5" ht="16.8" thickBot="1" x14ac:dyDescent="0.35">
      <c r="A30" s="2" t="s">
        <v>8</v>
      </c>
      <c r="B30" s="2">
        <v>9</v>
      </c>
    </row>
    <row r="31" spans="1:5" ht="16.8" thickTop="1" x14ac:dyDescent="0.3">
      <c r="A31" s="5" t="s">
        <v>23</v>
      </c>
      <c r="B31" s="5">
        <f>SUM(B22:B30)</f>
        <v>363</v>
      </c>
    </row>
    <row r="35" spans="1:19" ht="24.6" x14ac:dyDescent="0.3">
      <c r="A35" s="29" t="s">
        <v>12</v>
      </c>
      <c r="B35" s="30"/>
      <c r="C35" s="30"/>
      <c r="D35" s="30"/>
      <c r="E35" s="30"/>
    </row>
    <row r="36" spans="1:19" x14ac:dyDescent="0.3">
      <c r="A36" s="1" t="s">
        <v>64</v>
      </c>
      <c r="C36" s="1"/>
      <c r="D36" s="1"/>
      <c r="E36" s="1"/>
    </row>
    <row r="37" spans="1:19" ht="16.8" thickBot="1" x14ac:dyDescent="0.35">
      <c r="A37" s="2" t="s">
        <v>13</v>
      </c>
      <c r="B37" s="2" t="s">
        <v>15</v>
      </c>
    </row>
    <row r="38" spans="1:19" ht="16.8" thickTop="1" x14ac:dyDescent="0.3">
      <c r="A38" s="6" t="s">
        <v>3</v>
      </c>
      <c r="B38" s="6">
        <v>2</v>
      </c>
    </row>
    <row r="39" spans="1:19" x14ac:dyDescent="0.3">
      <c r="A39" s="6" t="s">
        <v>4</v>
      </c>
      <c r="B39" s="6">
        <v>30</v>
      </c>
    </row>
    <row r="40" spans="1:19" x14ac:dyDescent="0.3">
      <c r="A40" s="6" t="s">
        <v>5</v>
      </c>
      <c r="B40" s="6">
        <v>1</v>
      </c>
    </row>
    <row r="41" spans="1:19" x14ac:dyDescent="0.3">
      <c r="A41" s="6" t="s">
        <v>65</v>
      </c>
      <c r="B41" s="6">
        <v>1</v>
      </c>
    </row>
    <row r="42" spans="1:19" x14ac:dyDescent="0.3">
      <c r="A42" s="22" t="s">
        <v>1</v>
      </c>
      <c r="B42" s="22">
        <v>1</v>
      </c>
      <c r="R42" s="13"/>
      <c r="S42" s="13"/>
    </row>
    <row r="43" spans="1:19" x14ac:dyDescent="0.3">
      <c r="A43" s="6" t="s">
        <v>71</v>
      </c>
      <c r="B43" s="6">
        <v>1</v>
      </c>
      <c r="R43" s="13"/>
      <c r="S43" s="13"/>
    </row>
    <row r="44" spans="1:19" x14ac:dyDescent="0.3">
      <c r="A44" s="18" t="s">
        <v>23</v>
      </c>
      <c r="B44" s="18">
        <v>36</v>
      </c>
      <c r="R44" s="14"/>
      <c r="S44" s="14"/>
    </row>
    <row r="45" spans="1:19" x14ac:dyDescent="0.3">
      <c r="A45" s="19"/>
      <c r="B45" s="19"/>
      <c r="R45" s="13"/>
      <c r="S45" s="13"/>
    </row>
    <row r="46" spans="1:19" x14ac:dyDescent="0.3">
      <c r="A46" s="13"/>
      <c r="B46" s="13"/>
      <c r="R46" s="13"/>
      <c r="S46" s="13"/>
    </row>
    <row r="47" spans="1:19" x14ac:dyDescent="0.3">
      <c r="A47" s="13"/>
      <c r="B47" s="13"/>
      <c r="R47" s="13"/>
      <c r="S47" s="13"/>
    </row>
    <row r="48" spans="1:19" x14ac:dyDescent="0.3">
      <c r="A48" s="13"/>
      <c r="B48" s="13"/>
      <c r="R48" s="13"/>
      <c r="S48" s="13"/>
    </row>
    <row r="49" spans="1:19" x14ac:dyDescent="0.3">
      <c r="R49" s="13"/>
      <c r="S49" s="13"/>
    </row>
    <row r="50" spans="1:19" x14ac:dyDescent="0.3">
      <c r="R50" s="13"/>
      <c r="S50" s="13"/>
    </row>
    <row r="51" spans="1:19" x14ac:dyDescent="0.3">
      <c r="R51" s="13"/>
      <c r="S51" s="13"/>
    </row>
    <row r="52" spans="1:19" ht="36.75" customHeight="1" x14ac:dyDescent="0.3">
      <c r="A52" s="24" t="s">
        <v>12</v>
      </c>
      <c r="B52" s="24"/>
      <c r="C52" s="24"/>
      <c r="D52" s="24"/>
      <c r="E52" s="24"/>
    </row>
    <row r="53" spans="1:19" x14ac:dyDescent="0.3">
      <c r="A53" s="1" t="s">
        <v>17</v>
      </c>
    </row>
    <row r="54" spans="1:19" ht="16.8" thickBot="1" x14ac:dyDescent="0.35">
      <c r="A54" s="2" t="s">
        <v>18</v>
      </c>
      <c r="B54" s="2" t="s">
        <v>15</v>
      </c>
    </row>
    <row r="55" spans="1:19" ht="16.8" thickTop="1" x14ac:dyDescent="0.3">
      <c r="A55" s="6">
        <v>2002</v>
      </c>
      <c r="B55" s="6">
        <v>1025</v>
      </c>
    </row>
    <row r="56" spans="1:19" x14ac:dyDescent="0.3">
      <c r="A56" s="6">
        <v>2003</v>
      </c>
      <c r="B56" s="6">
        <v>1195</v>
      </c>
    </row>
    <row r="57" spans="1:19" ht="25.5" customHeight="1" x14ac:dyDescent="0.3">
      <c r="A57" s="6">
        <v>2004</v>
      </c>
      <c r="B57" s="6">
        <v>1187</v>
      </c>
      <c r="C57" s="15"/>
      <c r="D57" s="15"/>
      <c r="E57" s="15"/>
    </row>
    <row r="58" spans="1:19" x14ac:dyDescent="0.3">
      <c r="A58" s="6">
        <v>2005</v>
      </c>
      <c r="B58" s="6">
        <v>967</v>
      </c>
      <c r="C58" s="1"/>
      <c r="D58" s="1"/>
      <c r="E58" s="1"/>
    </row>
    <row r="59" spans="1:19" x14ac:dyDescent="0.3">
      <c r="A59" s="6">
        <v>2006</v>
      </c>
      <c r="B59" s="6">
        <v>1187</v>
      </c>
    </row>
    <row r="60" spans="1:19" x14ac:dyDescent="0.3">
      <c r="A60" s="6">
        <v>2007</v>
      </c>
      <c r="B60" s="6">
        <v>855</v>
      </c>
    </row>
    <row r="61" spans="1:19" x14ac:dyDescent="0.3">
      <c r="A61" s="6">
        <v>2008</v>
      </c>
      <c r="B61" s="6">
        <v>962</v>
      </c>
    </row>
    <row r="62" spans="1:19" x14ac:dyDescent="0.3">
      <c r="A62" s="6">
        <v>2009</v>
      </c>
      <c r="B62" s="6">
        <v>1069</v>
      </c>
    </row>
    <row r="63" spans="1:19" x14ac:dyDescent="0.3">
      <c r="A63" s="6">
        <v>2010</v>
      </c>
      <c r="B63" s="6">
        <v>1022</v>
      </c>
    </row>
    <row r="64" spans="1:19" x14ac:dyDescent="0.3">
      <c r="A64" s="6">
        <v>2011</v>
      </c>
      <c r="B64" s="6">
        <v>833</v>
      </c>
    </row>
    <row r="65" spans="1:5" x14ac:dyDescent="0.3">
      <c r="A65" s="6">
        <v>2012</v>
      </c>
      <c r="B65" s="6">
        <v>845</v>
      </c>
    </row>
    <row r="66" spans="1:5" x14ac:dyDescent="0.3">
      <c r="A66" s="6">
        <v>2013</v>
      </c>
      <c r="B66" s="6">
        <v>1040</v>
      </c>
    </row>
    <row r="67" spans="1:5" x14ac:dyDescent="0.3">
      <c r="A67" s="6">
        <v>2014</v>
      </c>
      <c r="B67" s="6">
        <v>1007</v>
      </c>
    </row>
    <row r="68" spans="1:5" x14ac:dyDescent="0.3">
      <c r="A68" s="6">
        <v>2015</v>
      </c>
      <c r="B68" s="6">
        <v>1022</v>
      </c>
    </row>
    <row r="69" spans="1:5" x14ac:dyDescent="0.3">
      <c r="A69" s="6">
        <v>2016</v>
      </c>
      <c r="B69" s="6">
        <v>954</v>
      </c>
    </row>
    <row r="70" spans="1:5" x14ac:dyDescent="0.3">
      <c r="A70" s="6">
        <v>2017</v>
      </c>
      <c r="B70" s="6">
        <v>916</v>
      </c>
    </row>
    <row r="76" spans="1:5" ht="37.5" customHeight="1" x14ac:dyDescent="0.3">
      <c r="A76" s="25" t="s">
        <v>12</v>
      </c>
      <c r="B76" s="25"/>
      <c r="C76" s="25"/>
      <c r="D76" s="25"/>
      <c r="E76" s="25"/>
    </row>
    <row r="77" spans="1:5" x14ac:dyDescent="0.3">
      <c r="A77" s="1" t="s">
        <v>19</v>
      </c>
    </row>
    <row r="78" spans="1:5" ht="16.8" thickBot="1" x14ac:dyDescent="0.35">
      <c r="A78" s="2" t="s">
        <v>18</v>
      </c>
      <c r="B78" s="2" t="s">
        <v>15</v>
      </c>
      <c r="C78" t="s">
        <v>72</v>
      </c>
    </row>
    <row r="79" spans="1:5" ht="16.8" thickTop="1" x14ac:dyDescent="0.3">
      <c r="A79" s="6">
        <v>2002</v>
      </c>
      <c r="B79" s="6">
        <v>244</v>
      </c>
      <c r="C79" s="23">
        <f>B79/B55</f>
        <v>0.23804878048780487</v>
      </c>
    </row>
    <row r="80" spans="1:5" x14ac:dyDescent="0.3">
      <c r="A80" s="6">
        <v>2003</v>
      </c>
      <c r="B80" s="6">
        <v>318</v>
      </c>
      <c r="C80" s="23">
        <f t="shared" ref="C80:C94" si="0">B80/B56</f>
        <v>0.26610878661087867</v>
      </c>
    </row>
    <row r="81" spans="1:5" ht="25.5" customHeight="1" x14ac:dyDescent="0.3">
      <c r="A81" s="6">
        <v>2004</v>
      </c>
      <c r="B81" s="6">
        <v>349</v>
      </c>
      <c r="C81" s="23">
        <f t="shared" si="0"/>
        <v>0.2940185341196293</v>
      </c>
      <c r="D81" s="15"/>
      <c r="E81" s="15"/>
    </row>
    <row r="82" spans="1:5" x14ac:dyDescent="0.3">
      <c r="A82" s="6">
        <v>2005</v>
      </c>
      <c r="B82" s="6">
        <v>294</v>
      </c>
      <c r="C82" s="23">
        <f t="shared" si="0"/>
        <v>0.30403309203722856</v>
      </c>
    </row>
    <row r="83" spans="1:5" x14ac:dyDescent="0.3">
      <c r="A83" s="6">
        <v>2006</v>
      </c>
      <c r="B83" s="6">
        <v>369</v>
      </c>
      <c r="C83" s="23">
        <f t="shared" si="0"/>
        <v>0.31086773378264532</v>
      </c>
    </row>
    <row r="84" spans="1:5" x14ac:dyDescent="0.3">
      <c r="A84" s="6">
        <v>2007</v>
      </c>
      <c r="B84" s="6">
        <v>293</v>
      </c>
      <c r="C84" s="23">
        <f t="shared" si="0"/>
        <v>0.34269005847953216</v>
      </c>
    </row>
    <row r="85" spans="1:5" x14ac:dyDescent="0.3">
      <c r="A85" s="6">
        <v>2008</v>
      </c>
      <c r="B85" s="6">
        <v>313</v>
      </c>
      <c r="C85" s="23">
        <f t="shared" si="0"/>
        <v>0.32536382536382535</v>
      </c>
    </row>
    <row r="86" spans="1:5" x14ac:dyDescent="0.3">
      <c r="A86" s="6">
        <v>2009</v>
      </c>
      <c r="B86" s="6">
        <v>341</v>
      </c>
      <c r="C86" s="23">
        <f t="shared" si="0"/>
        <v>0.31898971000935455</v>
      </c>
    </row>
    <row r="87" spans="1:5" x14ac:dyDescent="0.3">
      <c r="A87" s="6">
        <v>2010</v>
      </c>
      <c r="B87" s="6">
        <v>340</v>
      </c>
      <c r="C87" s="23">
        <f t="shared" si="0"/>
        <v>0.33268101761252444</v>
      </c>
    </row>
    <row r="88" spans="1:5" x14ac:dyDescent="0.3">
      <c r="A88" s="6">
        <v>2011</v>
      </c>
      <c r="B88" s="6">
        <v>291</v>
      </c>
      <c r="C88" s="23">
        <f t="shared" si="0"/>
        <v>0.34933973589435774</v>
      </c>
    </row>
    <row r="89" spans="1:5" x14ac:dyDescent="0.3">
      <c r="A89" s="6">
        <v>2012</v>
      </c>
      <c r="B89" s="6">
        <v>286</v>
      </c>
      <c r="C89" s="23">
        <f t="shared" si="0"/>
        <v>0.33846153846153848</v>
      </c>
    </row>
    <row r="90" spans="1:5" x14ac:dyDescent="0.3">
      <c r="A90" s="6">
        <v>2013</v>
      </c>
      <c r="B90" s="6">
        <v>373</v>
      </c>
      <c r="C90" s="23">
        <f t="shared" si="0"/>
        <v>0.35865384615384616</v>
      </c>
    </row>
    <row r="91" spans="1:5" x14ac:dyDescent="0.3">
      <c r="A91" s="6">
        <v>2014</v>
      </c>
      <c r="B91" s="6">
        <v>351</v>
      </c>
      <c r="C91" s="23">
        <f t="shared" si="0"/>
        <v>0.34856007944389272</v>
      </c>
    </row>
    <row r="92" spans="1:5" x14ac:dyDescent="0.3">
      <c r="A92" s="6">
        <v>2015</v>
      </c>
      <c r="B92" s="6">
        <v>366</v>
      </c>
      <c r="C92" s="23">
        <f t="shared" si="0"/>
        <v>0.35812133072407043</v>
      </c>
    </row>
    <row r="93" spans="1:5" x14ac:dyDescent="0.3">
      <c r="A93" s="6">
        <v>2016</v>
      </c>
      <c r="B93" s="6">
        <v>368</v>
      </c>
      <c r="C93" s="23">
        <f t="shared" si="0"/>
        <v>0.38574423480083858</v>
      </c>
    </row>
    <row r="94" spans="1:5" x14ac:dyDescent="0.3">
      <c r="A94" s="6">
        <v>2017</v>
      </c>
      <c r="B94" s="6">
        <v>363</v>
      </c>
      <c r="C94" s="23">
        <f t="shared" si="0"/>
        <v>0.39628820960698691</v>
      </c>
    </row>
    <row r="95" spans="1:5" x14ac:dyDescent="0.3">
      <c r="A95" s="13"/>
      <c r="B95" s="13"/>
    </row>
    <row r="96" spans="1:5" ht="98.4" x14ac:dyDescent="0.3">
      <c r="A96" s="16" t="s">
        <v>12</v>
      </c>
      <c r="B96" s="17"/>
    </row>
    <row r="97" spans="1:5" x14ac:dyDescent="0.3">
      <c r="A97" s="1" t="s">
        <v>20</v>
      </c>
    </row>
    <row r="98" spans="1:5" ht="16.8" thickBot="1" x14ac:dyDescent="0.35">
      <c r="A98" s="2" t="s">
        <v>18</v>
      </c>
      <c r="B98" s="2" t="s">
        <v>15</v>
      </c>
    </row>
    <row r="99" spans="1:5" ht="16.8" thickTop="1" x14ac:dyDescent="0.3">
      <c r="A99" s="7" t="s">
        <v>46</v>
      </c>
      <c r="B99" s="6">
        <v>32</v>
      </c>
    </row>
    <row r="100" spans="1:5" x14ac:dyDescent="0.3">
      <c r="A100" s="7" t="s">
        <v>47</v>
      </c>
      <c r="B100" s="6">
        <v>26</v>
      </c>
    </row>
    <row r="101" spans="1:5" ht="25.5" customHeight="1" x14ac:dyDescent="0.3">
      <c r="A101" s="7" t="s">
        <v>48</v>
      </c>
      <c r="B101" s="6">
        <v>29</v>
      </c>
      <c r="C101" s="17"/>
      <c r="D101" s="17"/>
      <c r="E101" s="17"/>
    </row>
    <row r="102" spans="1:5" x14ac:dyDescent="0.3">
      <c r="A102" s="7" t="s">
        <v>49</v>
      </c>
      <c r="B102" s="6">
        <v>35</v>
      </c>
    </row>
    <row r="103" spans="1:5" x14ac:dyDescent="0.3">
      <c r="A103" s="7" t="s">
        <v>50</v>
      </c>
      <c r="B103" s="6">
        <v>19</v>
      </c>
    </row>
    <row r="104" spans="1:5" x14ac:dyDescent="0.3">
      <c r="A104" s="7" t="s">
        <v>51</v>
      </c>
      <c r="B104" s="6">
        <v>32</v>
      </c>
    </row>
    <row r="105" spans="1:5" x14ac:dyDescent="0.3">
      <c r="A105" s="7" t="s">
        <v>52</v>
      </c>
      <c r="B105" s="6">
        <v>22</v>
      </c>
    </row>
    <row r="106" spans="1:5" x14ac:dyDescent="0.3">
      <c r="A106" s="7" t="s">
        <v>53</v>
      </c>
      <c r="B106" s="6">
        <v>24</v>
      </c>
    </row>
    <row r="107" spans="1:5" x14ac:dyDescent="0.3">
      <c r="A107" s="7" t="s">
        <v>54</v>
      </c>
      <c r="B107" s="6">
        <v>28</v>
      </c>
    </row>
    <row r="108" spans="1:5" x14ac:dyDescent="0.3">
      <c r="A108" s="7" t="s">
        <v>55</v>
      </c>
      <c r="B108" s="6">
        <v>28</v>
      </c>
    </row>
    <row r="109" spans="1:5" x14ac:dyDescent="0.3">
      <c r="A109" s="7" t="s">
        <v>56</v>
      </c>
      <c r="B109" s="6">
        <v>21</v>
      </c>
    </row>
    <row r="110" spans="1:5" x14ac:dyDescent="0.3">
      <c r="A110" s="7" t="s">
        <v>57</v>
      </c>
      <c r="B110" s="6">
        <v>20</v>
      </c>
    </row>
    <row r="111" spans="1:5" x14ac:dyDescent="0.3">
      <c r="A111" s="7" t="s">
        <v>58</v>
      </c>
      <c r="B111" s="6">
        <v>29</v>
      </c>
    </row>
    <row r="112" spans="1:5" x14ac:dyDescent="0.3">
      <c r="A112" s="7" t="s">
        <v>59</v>
      </c>
      <c r="B112" s="6">
        <v>19</v>
      </c>
    </row>
    <row r="113" spans="1:5" x14ac:dyDescent="0.3">
      <c r="A113" s="7" t="s">
        <v>60</v>
      </c>
      <c r="B113" s="6">
        <v>23</v>
      </c>
    </row>
    <row r="114" spans="1:5" x14ac:dyDescent="0.3">
      <c r="A114" s="7" t="s">
        <v>61</v>
      </c>
      <c r="B114" s="6">
        <v>24</v>
      </c>
    </row>
    <row r="115" spans="1:5" x14ac:dyDescent="0.3">
      <c r="A115" s="7" t="s">
        <v>66</v>
      </c>
      <c r="B115" s="6">
        <v>36</v>
      </c>
    </row>
    <row r="117" spans="1:5" ht="98.4" x14ac:dyDescent="0.3">
      <c r="A117" s="16" t="s">
        <v>12</v>
      </c>
      <c r="B117" s="17"/>
    </row>
    <row r="118" spans="1:5" x14ac:dyDescent="0.3">
      <c r="A118" s="1" t="s">
        <v>67</v>
      </c>
    </row>
    <row r="119" spans="1:5" ht="16.8" thickBot="1" x14ac:dyDescent="0.35">
      <c r="A119" s="2" t="s">
        <v>21</v>
      </c>
      <c r="B119" s="11" t="s">
        <v>15</v>
      </c>
    </row>
    <row r="120" spans="1:5" ht="16.8" thickTop="1" x14ac:dyDescent="0.3">
      <c r="A120" s="9" t="s">
        <v>37</v>
      </c>
      <c r="B120" s="5">
        <v>0</v>
      </c>
    </row>
    <row r="121" spans="1:5" x14ac:dyDescent="0.3">
      <c r="A121" s="7" t="s">
        <v>38</v>
      </c>
      <c r="B121" s="6">
        <v>36</v>
      </c>
    </row>
    <row r="122" spans="1:5" ht="25.5" customHeight="1" x14ac:dyDescent="0.3">
      <c r="A122" s="7" t="s">
        <v>39</v>
      </c>
      <c r="B122" s="6">
        <v>106</v>
      </c>
      <c r="C122" s="17"/>
      <c r="D122" s="17"/>
      <c r="E122" s="17"/>
    </row>
    <row r="123" spans="1:5" x14ac:dyDescent="0.3">
      <c r="A123" s="7" t="s">
        <v>40</v>
      </c>
      <c r="B123" s="6">
        <v>146</v>
      </c>
    </row>
    <row r="124" spans="1:5" x14ac:dyDescent="0.3">
      <c r="A124" s="7" t="s">
        <v>41</v>
      </c>
      <c r="B124" s="6">
        <v>108</v>
      </c>
    </row>
    <row r="125" spans="1:5" x14ac:dyDescent="0.3">
      <c r="A125" s="7" t="s">
        <v>42</v>
      </c>
      <c r="B125" s="6">
        <v>153</v>
      </c>
    </row>
    <row r="126" spans="1:5" x14ac:dyDescent="0.3">
      <c r="A126" s="7" t="s">
        <v>43</v>
      </c>
      <c r="B126" s="6">
        <v>141</v>
      </c>
    </row>
    <row r="127" spans="1:5" x14ac:dyDescent="0.3">
      <c r="A127" s="7" t="s">
        <v>44</v>
      </c>
      <c r="B127" s="6">
        <v>222</v>
      </c>
    </row>
    <row r="128" spans="1:5" ht="16.8" thickBot="1" x14ac:dyDescent="0.35">
      <c r="A128" s="10" t="s">
        <v>45</v>
      </c>
      <c r="B128" s="2">
        <v>4</v>
      </c>
    </row>
    <row r="129" spans="1:14" ht="16.8" thickTop="1" x14ac:dyDescent="0.3">
      <c r="A129" s="5" t="s">
        <v>23</v>
      </c>
      <c r="B129" s="5">
        <f>SUM(B120:B128)</f>
        <v>916</v>
      </c>
    </row>
    <row r="130" spans="1:14" x14ac:dyDescent="0.3">
      <c r="A130" s="8"/>
    </row>
    <row r="131" spans="1:14" x14ac:dyDescent="0.3">
      <c r="A131" s="8"/>
    </row>
    <row r="132" spans="1:14" x14ac:dyDescent="0.3">
      <c r="A132" s="8"/>
    </row>
    <row r="133" spans="1:14" ht="98.4" x14ac:dyDescent="0.3">
      <c r="A133" s="16" t="s">
        <v>12</v>
      </c>
      <c r="B133" s="17"/>
    </row>
    <row r="134" spans="1:14" x14ac:dyDescent="0.3">
      <c r="A134" s="1" t="s">
        <v>68</v>
      </c>
    </row>
    <row r="135" spans="1:14" ht="16.8" thickBot="1" x14ac:dyDescent="0.35">
      <c r="A135" s="2" t="s">
        <v>22</v>
      </c>
      <c r="B135" s="2" t="s">
        <v>15</v>
      </c>
    </row>
    <row r="136" spans="1:14" ht="16.8" thickTop="1" x14ac:dyDescent="0.3">
      <c r="A136" s="5" t="s">
        <v>9</v>
      </c>
      <c r="B136" s="5">
        <v>569</v>
      </c>
    </row>
    <row r="137" spans="1:14" ht="16.8" thickBot="1" x14ac:dyDescent="0.35">
      <c r="A137" s="2" t="s">
        <v>10</v>
      </c>
      <c r="B137" s="2">
        <v>347</v>
      </c>
    </row>
    <row r="138" spans="1:14" ht="25.5" customHeight="1" thickTop="1" x14ac:dyDescent="0.3">
      <c r="A138" s="5" t="s">
        <v>11</v>
      </c>
      <c r="B138" s="5">
        <f>SUM(B136:B137)</f>
        <v>916</v>
      </c>
      <c r="C138" s="17"/>
      <c r="D138" s="17"/>
      <c r="E138" s="17"/>
    </row>
    <row r="140" spans="1:14" ht="16.8" thickBot="1" x14ac:dyDescent="0.35">
      <c r="M140" s="2" t="s">
        <v>22</v>
      </c>
      <c r="N140" s="2" t="s">
        <v>15</v>
      </c>
    </row>
    <row r="141" spans="1:14" ht="16.8" thickTop="1" x14ac:dyDescent="0.3">
      <c r="M141" s="5" t="s">
        <v>35</v>
      </c>
      <c r="N141" s="5">
        <v>556</v>
      </c>
    </row>
    <row r="142" spans="1:14" ht="16.8" thickBot="1" x14ac:dyDescent="0.35">
      <c r="M142" s="2" t="s">
        <v>36</v>
      </c>
      <c r="N142" s="2">
        <v>339</v>
      </c>
    </row>
    <row r="143" spans="1:14" ht="16.8" thickTop="1" x14ac:dyDescent="0.3">
      <c r="M143" s="5" t="s">
        <v>11</v>
      </c>
      <c r="N143" s="5">
        <f>SUM(N141:N142)</f>
        <v>895</v>
      </c>
    </row>
    <row r="147" spans="1:5" ht="98.4" x14ac:dyDescent="0.3">
      <c r="A147" s="16" t="s">
        <v>12</v>
      </c>
      <c r="B147" s="17"/>
    </row>
    <row r="148" spans="1:5" x14ac:dyDescent="0.3">
      <c r="A148" s="1" t="s">
        <v>69</v>
      </c>
    </row>
    <row r="149" spans="1:5" ht="16.8" thickBot="1" x14ac:dyDescent="0.35">
      <c r="A149" s="2" t="s">
        <v>22</v>
      </c>
      <c r="B149" s="2" t="s">
        <v>15</v>
      </c>
    </row>
    <row r="150" spans="1:5" ht="16.8" thickTop="1" x14ac:dyDescent="0.3">
      <c r="A150" s="5" t="s">
        <v>9</v>
      </c>
      <c r="B150" s="5">
        <v>231</v>
      </c>
    </row>
    <row r="151" spans="1:5" ht="16.8" thickBot="1" x14ac:dyDescent="0.35">
      <c r="A151" s="2" t="s">
        <v>10</v>
      </c>
      <c r="B151" s="2">
        <v>132</v>
      </c>
    </row>
    <row r="152" spans="1:5" ht="25.5" customHeight="1" thickTop="1" x14ac:dyDescent="0.3">
      <c r="A152" s="5" t="s">
        <v>11</v>
      </c>
      <c r="B152" s="5">
        <f>SUM(B150:B151)</f>
        <v>363</v>
      </c>
      <c r="C152" s="17"/>
      <c r="D152" s="17"/>
      <c r="E152" s="17"/>
    </row>
    <row r="161" spans="1:5" ht="98.4" x14ac:dyDescent="0.3">
      <c r="A161" s="16" t="s">
        <v>24</v>
      </c>
      <c r="B161" s="17"/>
    </row>
    <row r="162" spans="1:5" x14ac:dyDescent="0.3">
      <c r="A162" s="1" t="s">
        <v>70</v>
      </c>
    </row>
    <row r="163" spans="1:5" ht="16.8" thickBot="1" x14ac:dyDescent="0.35">
      <c r="A163" s="2" t="s">
        <v>22</v>
      </c>
      <c r="B163" s="2" t="s">
        <v>15</v>
      </c>
    </row>
    <row r="164" spans="1:5" ht="16.8" thickTop="1" x14ac:dyDescent="0.3">
      <c r="A164" s="5" t="s">
        <v>9</v>
      </c>
      <c r="B164" s="5">
        <v>28</v>
      </c>
    </row>
    <row r="165" spans="1:5" ht="16.8" thickBot="1" x14ac:dyDescent="0.35">
      <c r="A165" s="2" t="s">
        <v>10</v>
      </c>
      <c r="B165" s="2">
        <v>8</v>
      </c>
    </row>
    <row r="166" spans="1:5" ht="25.5" customHeight="1" thickTop="1" x14ac:dyDescent="0.3">
      <c r="A166" s="5" t="s">
        <v>11</v>
      </c>
      <c r="B166" s="5">
        <f>SUM(B164:B165)</f>
        <v>36</v>
      </c>
      <c r="C166" s="17"/>
      <c r="D166" s="17"/>
      <c r="E166" s="17"/>
    </row>
  </sheetData>
  <mergeCells count="7">
    <mergeCell ref="A52:E52"/>
    <mergeCell ref="A76:E76"/>
    <mergeCell ref="N2:O2"/>
    <mergeCell ref="P2:Q2"/>
    <mergeCell ref="A1:E1"/>
    <mergeCell ref="A19:E19"/>
    <mergeCell ref="A35:E35"/>
  </mergeCells>
  <phoneticPr fontId="1" type="noConversion"/>
  <pageMargins left="0.78740157480314965" right="0" top="0.47244094488188981" bottom="1.3385826771653544" header="0.27559055118110237" footer="1.4960629921259843"/>
  <pageSetup paperSize="9" scale="8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:F12"/>
    </sheetView>
  </sheetViews>
  <sheetFormatPr defaultRowHeight="16.2" x14ac:dyDescent="0.3"/>
  <cols>
    <col min="5" max="5" width="9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vincent2</dc:creator>
  <cp:lastModifiedBy>Sharon</cp:lastModifiedBy>
  <cp:lastPrinted>2016-10-17T03:56:59Z</cp:lastPrinted>
  <dcterms:created xsi:type="dcterms:W3CDTF">2004-07-02T02:52:19Z</dcterms:created>
  <dcterms:modified xsi:type="dcterms:W3CDTF">2018-09-18T09:59:34Z</dcterms:modified>
</cp:coreProperties>
</file>